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9"/>
  <workbookPr defaultThemeVersion="124226"/>
  <mc:AlternateContent xmlns:mc="http://schemas.openxmlformats.org/markup-compatibility/2006">
    <mc:Choice Requires="x15">
      <x15ac:absPath xmlns:x15ac="http://schemas.microsoft.com/office/spreadsheetml/2010/11/ac" url="https://d.docs.live.net/66c77f26d2817185/ドキュメント/福島県ハンドボール協会onedrive/09日本選手権福島St. 東北総合県予選/R5/"/>
    </mc:Choice>
  </mc:AlternateContent>
  <xr:revisionPtr revIDLastSave="1" documentId="8_{F93092EB-5DE5-DE48-BBF7-B71B46ED6AA7}" xr6:coauthVersionLast="47" xr6:coauthVersionMax="47" xr10:uidLastSave="{00679A24-65D4-CE48-B499-546FAD0C3B1E}"/>
  <bookViews>
    <workbookView xWindow="0" yWindow="500" windowWidth="33600" windowHeight="20500" xr2:uid="{00000000-000D-0000-FFFF-FFFF00000000}"/>
  </bookViews>
  <sheets>
    <sheet name="参加申込書(入力シート)" sheetId="1" r:id="rId1"/>
    <sheet name="参加申込書 (印刷用)" sheetId="7" r:id="rId2"/>
    <sheet name="選手変更届" sheetId="3" r:id="rId3"/>
    <sheet name="役員外(トレーナーなど）" sheetId="11" r:id="rId4"/>
    <sheet name="日本協会登録チェックシート" sheetId="10" r:id="rId5"/>
    <sheet name="プログラム用（学年）" sheetId="4" r:id="rId6"/>
    <sheet name="プログラム用（年齢）" sheetId="8" r:id="rId7"/>
    <sheet name="ＰＣ記録用紙用データ" sheetId="9" r:id="rId8"/>
    <sheet name="オフィシャルシート用" sheetId="5" r:id="rId9"/>
    <sheet name="設定シート" sheetId="6" r:id="rId10"/>
  </sheets>
  <externalReferences>
    <externalReference r:id="rId11"/>
    <externalReference r:id="rId12"/>
  </externalReferences>
  <definedNames>
    <definedName name="__xlnm.Print_Area_1" localSheetId="1">'参加申込書 (印刷用)'!$A$1:$AD$50</definedName>
    <definedName name="__xlnm.Print_Area_1" localSheetId="4">日本協会登録チェックシート!#REF!</definedName>
    <definedName name="__xlnm.Print_Area_1">'参加申込書(入力シート)'!$A$1:$AD$49</definedName>
    <definedName name="__xlnm.Print_Area_2" localSheetId="4">#REF!</definedName>
    <definedName name="__xlnm.Print_Area_2" localSheetId="3">#REF!</definedName>
    <definedName name="__xlnm.Print_Area_2">#REF!</definedName>
    <definedName name="__xlnm.Print_Area_3">選手変更届!$A$1:$G$30</definedName>
    <definedName name="list" localSheetId="4">[1]設定シート!$A$1:$B$19</definedName>
    <definedName name="list" localSheetId="3">[2]設定シート!$A$1:$B$19</definedName>
    <definedName name="list">設定シート!$A$1:$B$19</definedName>
    <definedName name="_xlnm.Print_Area" localSheetId="1">'参加申込書 (印刷用)'!$A$1:$AD$50</definedName>
    <definedName name="_xlnm.Print_Area" localSheetId="0">'参加申込書(入力シート)'!$A$1:$AD$49</definedName>
    <definedName name="_xlnm.Print_Area" localSheetId="2">選手変更届!$A$1:$G$30</definedName>
    <definedName name="_xlnm.Print_Area" localSheetId="4">日本協会登録チェックシート!#REF!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41" i="7" l="1"/>
  <c r="A13" i="11" l="1"/>
  <c r="D2" i="11"/>
  <c r="A6" i="11" s="1"/>
  <c r="A15" i="11"/>
  <c r="A9" i="11" l="1"/>
  <c r="D26" i="10" l="1"/>
  <c r="D25" i="10"/>
  <c r="D24" i="10"/>
  <c r="D23" i="10"/>
  <c r="D22" i="10"/>
  <c r="D21" i="10"/>
  <c r="D20" i="10"/>
  <c r="D19" i="10"/>
  <c r="D18" i="10"/>
  <c r="D17" i="10"/>
  <c r="D16" i="10"/>
  <c r="D15" i="10"/>
  <c r="D14" i="10"/>
  <c r="D13" i="10"/>
  <c r="D12" i="10"/>
  <c r="D11" i="10"/>
  <c r="A26" i="10"/>
  <c r="A25" i="10"/>
  <c r="A24" i="10"/>
  <c r="A23" i="10"/>
  <c r="A22" i="10"/>
  <c r="A21" i="10"/>
  <c r="A20" i="10"/>
  <c r="A19" i="10"/>
  <c r="A18" i="10"/>
  <c r="A17" i="10"/>
  <c r="A16" i="10"/>
  <c r="A15" i="10"/>
  <c r="A14" i="10"/>
  <c r="A13" i="10"/>
  <c r="A12" i="10"/>
  <c r="A11"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A10" i="10"/>
  <c r="C9" i="10"/>
  <c r="B9" i="10"/>
  <c r="A9" i="10"/>
  <c r="C8" i="10"/>
  <c r="B8" i="10"/>
  <c r="A8" i="10"/>
  <c r="B7" i="10"/>
  <c r="A7" i="10"/>
  <c r="D6" i="10"/>
  <c r="C6" i="10"/>
  <c r="C7" i="10"/>
  <c r="B6" i="10"/>
  <c r="A6" i="10"/>
  <c r="D5" i="10"/>
  <c r="C5" i="10"/>
  <c r="A5" i="10"/>
  <c r="A1" i="10"/>
  <c r="C31" i="7" l="1"/>
  <c r="Z23" i="7"/>
  <c r="A10" i="5" l="1"/>
  <c r="A11" i="5"/>
  <c r="A12" i="5"/>
  <c r="A13" i="5"/>
  <c r="A14" i="5"/>
  <c r="A15" i="5"/>
  <c r="A16" i="5"/>
  <c r="A17" i="5"/>
  <c r="A18" i="5"/>
  <c r="A19" i="5"/>
  <c r="A20" i="5"/>
  <c r="A21" i="5"/>
  <c r="A22" i="5"/>
  <c r="A23" i="5"/>
  <c r="A24" i="5"/>
  <c r="A9" i="5"/>
  <c r="A22" i="8"/>
  <c r="A21" i="8"/>
  <c r="A20" i="8"/>
  <c r="A19" i="8"/>
  <c r="A18" i="8"/>
  <c r="A17" i="8"/>
  <c r="A16" i="8"/>
  <c r="A15" i="8"/>
  <c r="A14" i="8"/>
  <c r="A13" i="8"/>
  <c r="A12" i="8"/>
  <c r="A11" i="8"/>
  <c r="A10" i="8"/>
  <c r="A9" i="8"/>
  <c r="A8" i="8"/>
  <c r="A7" i="8"/>
  <c r="A22" i="4"/>
  <c r="A21" i="4"/>
  <c r="A20" i="4"/>
  <c r="A19" i="4"/>
  <c r="A18" i="4"/>
  <c r="A17" i="4"/>
  <c r="A16" i="4"/>
  <c r="A15" i="4"/>
  <c r="A14" i="4"/>
  <c r="A13" i="4"/>
  <c r="A12" i="4"/>
  <c r="A11" i="4"/>
  <c r="A10" i="4"/>
  <c r="A9" i="4"/>
  <c r="A8" i="4"/>
  <c r="A7" i="4"/>
  <c r="B10" i="5"/>
  <c r="B11" i="5"/>
  <c r="B12" i="5"/>
  <c r="B13" i="5"/>
  <c r="B14" i="5"/>
  <c r="B15" i="5"/>
  <c r="B16" i="5"/>
  <c r="B17" i="5"/>
  <c r="B18" i="5"/>
  <c r="B19" i="5"/>
  <c r="B20" i="5"/>
  <c r="B21" i="5"/>
  <c r="B22" i="5"/>
  <c r="B23" i="5"/>
  <c r="B24" i="5"/>
  <c r="B9" i="5"/>
  <c r="B10" i="9"/>
  <c r="B11" i="9"/>
  <c r="B12" i="9"/>
  <c r="B13" i="9"/>
  <c r="B14" i="9"/>
  <c r="B15" i="9"/>
  <c r="B16" i="9"/>
  <c r="B17" i="9"/>
  <c r="B18" i="9"/>
  <c r="B19" i="9"/>
  <c r="B20" i="9"/>
  <c r="B21" i="9"/>
  <c r="B22" i="9"/>
  <c r="B23" i="9"/>
  <c r="B24" i="9"/>
  <c r="B9" i="9"/>
  <c r="C10" i="9"/>
  <c r="C11" i="9"/>
  <c r="C12" i="9"/>
  <c r="C13" i="9"/>
  <c r="C14" i="9"/>
  <c r="C15" i="9"/>
  <c r="C16" i="9"/>
  <c r="C17" i="9"/>
  <c r="C18" i="9"/>
  <c r="C19" i="9"/>
  <c r="C20" i="9"/>
  <c r="C21" i="9"/>
  <c r="C22" i="9"/>
  <c r="C23" i="9"/>
  <c r="C24" i="9"/>
  <c r="C9" i="9"/>
  <c r="A24" i="9"/>
  <c r="A23" i="9"/>
  <c r="A22" i="9"/>
  <c r="A21" i="9"/>
  <c r="A20" i="9"/>
  <c r="A19" i="9"/>
  <c r="A18" i="9"/>
  <c r="A17" i="9"/>
  <c r="A16" i="9"/>
  <c r="A15" i="9"/>
  <c r="A14" i="9"/>
  <c r="A13" i="9"/>
  <c r="A12" i="9"/>
  <c r="A11" i="9"/>
  <c r="A10" i="9"/>
  <c r="A9" i="9"/>
  <c r="C8" i="9"/>
  <c r="C7" i="9"/>
  <c r="C6" i="9"/>
  <c r="C5" i="9"/>
  <c r="B4" i="9"/>
  <c r="F22" i="8"/>
  <c r="D22" i="8"/>
  <c r="B22" i="8"/>
  <c r="F21" i="8"/>
  <c r="D21" i="8"/>
  <c r="B21" i="8"/>
  <c r="F20" i="8"/>
  <c r="D20" i="8"/>
  <c r="B20" i="8"/>
  <c r="F19" i="8"/>
  <c r="D19" i="8"/>
  <c r="B19" i="8"/>
  <c r="F18" i="8"/>
  <c r="D18" i="8"/>
  <c r="B18" i="8"/>
  <c r="F17" i="8"/>
  <c r="D17" i="8"/>
  <c r="B17" i="8"/>
  <c r="F16" i="8"/>
  <c r="D16" i="8"/>
  <c r="B16" i="8"/>
  <c r="F15" i="8"/>
  <c r="D15" i="8"/>
  <c r="B15" i="8"/>
  <c r="F14" i="8"/>
  <c r="D14" i="8"/>
  <c r="B14" i="8"/>
  <c r="F13" i="8"/>
  <c r="D13" i="8"/>
  <c r="B13" i="8"/>
  <c r="F12" i="8"/>
  <c r="D12" i="8"/>
  <c r="B12" i="8"/>
  <c r="F11" i="8"/>
  <c r="D11" i="8"/>
  <c r="B11" i="8"/>
  <c r="F10" i="8"/>
  <c r="D10" i="8"/>
  <c r="B10" i="8"/>
  <c r="F9" i="8"/>
  <c r="D9" i="8"/>
  <c r="B9" i="8"/>
  <c r="F8" i="8"/>
  <c r="D8" i="8"/>
  <c r="B8" i="8"/>
  <c r="F7" i="8"/>
  <c r="D7" i="8"/>
  <c r="B7" i="8"/>
  <c r="D5" i="8"/>
  <c r="C5" i="8"/>
  <c r="B5" i="8"/>
  <c r="D4" i="8"/>
  <c r="C4" i="8"/>
  <c r="B4" i="8"/>
  <c r="E3" i="8"/>
  <c r="B3" i="8"/>
  <c r="E2" i="8"/>
  <c r="B2" i="8"/>
  <c r="C1" i="8"/>
  <c r="B22" i="4"/>
  <c r="B21" i="4"/>
  <c r="B20" i="4"/>
  <c r="B19" i="4"/>
  <c r="B18" i="4"/>
  <c r="B17" i="4"/>
  <c r="B16" i="4"/>
  <c r="B15" i="4"/>
  <c r="B14" i="4"/>
  <c r="B13" i="4"/>
  <c r="B12" i="4"/>
  <c r="B11" i="4"/>
  <c r="B10" i="4"/>
  <c r="B9" i="4"/>
  <c r="B8" i="4"/>
  <c r="B7" i="4"/>
  <c r="M7" i="7"/>
  <c r="N7" i="7"/>
  <c r="M8" i="7"/>
  <c r="N8" i="7"/>
  <c r="L16" i="7"/>
  <c r="K16" i="7"/>
  <c r="J16" i="7"/>
  <c r="I16" i="7"/>
  <c r="H16" i="7"/>
  <c r="A29" i="3"/>
  <c r="A28" i="3"/>
  <c r="A27" i="3"/>
  <c r="A26" i="3"/>
  <c r="A25" i="3"/>
  <c r="A24" i="3"/>
  <c r="A23" i="3"/>
  <c r="A22" i="3"/>
  <c r="A21" i="3"/>
  <c r="A20" i="3"/>
  <c r="A19" i="3"/>
  <c r="A18" i="3"/>
  <c r="A17" i="3"/>
  <c r="A16" i="3"/>
  <c r="A15" i="3"/>
  <c r="A14" i="3"/>
  <c r="Z6" i="7"/>
  <c r="Y6" i="7"/>
  <c r="X6" i="7"/>
  <c r="W6" i="7"/>
  <c r="V6" i="7"/>
  <c r="U6" i="7"/>
  <c r="T6" i="7"/>
  <c r="O6" i="7"/>
  <c r="S6" i="7"/>
  <c r="G31" i="7"/>
  <c r="F31" i="7"/>
  <c r="E31" i="7"/>
  <c r="D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G15" i="7"/>
  <c r="F15" i="7"/>
  <c r="E15" i="7"/>
  <c r="D15" i="7"/>
  <c r="C15" i="7"/>
  <c r="B15" i="7"/>
  <c r="G14" i="7"/>
  <c r="F14" i="7"/>
  <c r="E14" i="7"/>
  <c r="D14" i="7"/>
  <c r="C14" i="7"/>
  <c r="B14" i="7"/>
  <c r="A40" i="7"/>
  <c r="A42" i="7"/>
  <c r="A39" i="7"/>
  <c r="B38" i="7"/>
  <c r="A38" i="7"/>
  <c r="B37" i="7"/>
  <c r="A37" i="7"/>
  <c r="AD36" i="7"/>
  <c r="AC36" i="7"/>
  <c r="AB36" i="7"/>
  <c r="AA36" i="7"/>
  <c r="Z36" i="7"/>
  <c r="Y36" i="7"/>
  <c r="W36" i="7"/>
  <c r="V36" i="7"/>
  <c r="U36" i="7"/>
  <c r="T36" i="7"/>
  <c r="S36" i="7"/>
  <c r="R36" i="7"/>
  <c r="Q36" i="7"/>
  <c r="P36" i="7"/>
  <c r="O36" i="7"/>
  <c r="N36" i="7"/>
  <c r="M36" i="7"/>
  <c r="L36" i="7"/>
  <c r="K36" i="7"/>
  <c r="J36" i="7"/>
  <c r="I36" i="7"/>
  <c r="A36" i="7"/>
  <c r="AG4" i="1"/>
  <c r="O5" i="7" s="1"/>
  <c r="C4" i="3"/>
  <c r="F7" i="4"/>
  <c r="AA16" i="7"/>
  <c r="AB16" i="7"/>
  <c r="AC16" i="7"/>
  <c r="AD16" i="7"/>
  <c r="Q14" i="1"/>
  <c r="Q15" i="7" s="1"/>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B49" i="7"/>
  <c r="A49" i="7"/>
  <c r="AD48" i="7"/>
  <c r="AC48" i="7"/>
  <c r="AB48" i="7"/>
  <c r="AA48" i="7"/>
  <c r="Z48" i="7"/>
  <c r="Y48" i="7"/>
  <c r="X48" i="7"/>
  <c r="W48" i="7"/>
  <c r="V48" i="7"/>
  <c r="U48" i="7"/>
  <c r="T48" i="7"/>
  <c r="S48" i="7"/>
  <c r="R48" i="7"/>
  <c r="Q48" i="7"/>
  <c r="P48" i="7"/>
  <c r="O48" i="7"/>
  <c r="N48" i="7"/>
  <c r="M48" i="7"/>
  <c r="L48" i="7"/>
  <c r="K48" i="7"/>
  <c r="J48" i="7"/>
  <c r="I48" i="7"/>
  <c r="H48" i="7"/>
  <c r="G48" i="7"/>
  <c r="F48" i="7"/>
  <c r="E48" i="7"/>
  <c r="D48" i="7"/>
  <c r="C48" i="7"/>
  <c r="B48" i="7"/>
  <c r="A48"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B47" i="7"/>
  <c r="A47" i="7"/>
  <c r="AD46" i="7"/>
  <c r="AC46" i="7"/>
  <c r="AB46" i="7"/>
  <c r="AA46" i="7"/>
  <c r="Z46" i="7"/>
  <c r="Y46" i="7"/>
  <c r="X46" i="7"/>
  <c r="W46" i="7"/>
  <c r="V46" i="7"/>
  <c r="U46" i="7"/>
  <c r="T46" i="7"/>
  <c r="S46" i="7"/>
  <c r="R46" i="7"/>
  <c r="Q46" i="7"/>
  <c r="P46" i="7"/>
  <c r="O46" i="7"/>
  <c r="N46" i="7"/>
  <c r="M46" i="7"/>
  <c r="L46" i="7"/>
  <c r="K46" i="7"/>
  <c r="J46" i="7"/>
  <c r="I46" i="7"/>
  <c r="H46" i="7"/>
  <c r="G46" i="7"/>
  <c r="F46" i="7"/>
  <c r="E46" i="7"/>
  <c r="D46" i="7"/>
  <c r="C46" i="7"/>
  <c r="B46" i="7"/>
  <c r="A46" i="7"/>
  <c r="AD45" i="7"/>
  <c r="AC45" i="7"/>
  <c r="AB45" i="7"/>
  <c r="AA45" i="7"/>
  <c r="Z45" i="7"/>
  <c r="Y45" i="7"/>
  <c r="X45" i="7"/>
  <c r="W45" i="7"/>
  <c r="V45" i="7"/>
  <c r="U45" i="7"/>
  <c r="T45" i="7"/>
  <c r="S45" i="7"/>
  <c r="R45" i="7"/>
  <c r="Q45" i="7"/>
  <c r="P45" i="7"/>
  <c r="O45" i="7"/>
  <c r="N45" i="7"/>
  <c r="M45" i="7"/>
  <c r="B45" i="7"/>
  <c r="A45" i="7"/>
  <c r="AD44" i="7"/>
  <c r="AC44" i="7"/>
  <c r="AB44" i="7"/>
  <c r="AA44" i="7"/>
  <c r="Z44" i="7"/>
  <c r="Y44" i="7"/>
  <c r="X44" i="7"/>
  <c r="W44" i="7"/>
  <c r="V44" i="7"/>
  <c r="U44" i="7"/>
  <c r="T44" i="7"/>
  <c r="S44" i="7"/>
  <c r="R44" i="7"/>
  <c r="L44" i="7"/>
  <c r="K44" i="7"/>
  <c r="J44" i="7"/>
  <c r="I44" i="7"/>
  <c r="H44" i="7"/>
  <c r="G44" i="7"/>
  <c r="F44" i="7"/>
  <c r="E44" i="7"/>
  <c r="D44" i="7"/>
  <c r="C44" i="7"/>
  <c r="B44" i="7"/>
  <c r="A44" i="7"/>
  <c r="AD43" i="7"/>
  <c r="AC43" i="7"/>
  <c r="AB43" i="7"/>
  <c r="AA43" i="7"/>
  <c r="Z43" i="7"/>
  <c r="Y43" i="7"/>
  <c r="X43" i="7"/>
  <c r="W43" i="7"/>
  <c r="V43" i="7"/>
  <c r="U43" i="7"/>
  <c r="T43" i="7"/>
  <c r="S43" i="7"/>
  <c r="R43" i="7"/>
  <c r="Q43" i="7"/>
  <c r="P43" i="7"/>
  <c r="O43" i="7"/>
  <c r="N43" i="7"/>
  <c r="M43" i="7"/>
  <c r="L43" i="7"/>
  <c r="K43" i="7"/>
  <c r="J43" i="7"/>
  <c r="I43" i="7"/>
  <c r="H43" i="7"/>
  <c r="G43" i="7"/>
  <c r="F43" i="7"/>
  <c r="E43" i="7"/>
  <c r="D43" i="7"/>
  <c r="C43" i="7"/>
  <c r="B43" i="7"/>
  <c r="A43"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Z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Z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AD20" i="7"/>
  <c r="AC20" i="7"/>
  <c r="AB20" i="7"/>
  <c r="AA20" i="7"/>
  <c r="Z20" i="7"/>
  <c r="Y20" i="7"/>
  <c r="W20" i="7"/>
  <c r="U20" i="7"/>
  <c r="T20" i="7"/>
  <c r="S20" i="7"/>
  <c r="R20" i="7"/>
  <c r="Q20" i="7"/>
  <c r="P20" i="7"/>
  <c r="O20" i="7"/>
  <c r="N20" i="7"/>
  <c r="M20" i="7"/>
  <c r="L20" i="7"/>
  <c r="K20" i="7"/>
  <c r="J20" i="7"/>
  <c r="I20" i="7"/>
  <c r="H20" i="7"/>
  <c r="A20" i="7"/>
  <c r="AD19" i="7"/>
  <c r="AC19" i="7"/>
  <c r="AB19" i="7"/>
  <c r="AA19" i="7"/>
  <c r="Z19" i="7"/>
  <c r="Y19" i="7"/>
  <c r="W19" i="7"/>
  <c r="U19" i="7"/>
  <c r="T19" i="7"/>
  <c r="S19" i="7"/>
  <c r="R19" i="7"/>
  <c r="Q19" i="7"/>
  <c r="P19" i="7"/>
  <c r="O19" i="7"/>
  <c r="N19" i="7"/>
  <c r="M19" i="7"/>
  <c r="L19" i="7"/>
  <c r="K19" i="7"/>
  <c r="J19" i="7"/>
  <c r="I19" i="7"/>
  <c r="H19" i="7"/>
  <c r="A19" i="7"/>
  <c r="AD18" i="7"/>
  <c r="AC18" i="7"/>
  <c r="AB18" i="7"/>
  <c r="AA18" i="7"/>
  <c r="Z18" i="7"/>
  <c r="Y18" i="7"/>
  <c r="W18" i="7"/>
  <c r="U18" i="7"/>
  <c r="T18" i="7"/>
  <c r="S18" i="7"/>
  <c r="R18" i="7"/>
  <c r="Q18" i="7"/>
  <c r="P18" i="7"/>
  <c r="O18" i="7"/>
  <c r="N18" i="7"/>
  <c r="M18" i="7"/>
  <c r="L18" i="7"/>
  <c r="K18" i="7"/>
  <c r="J18" i="7"/>
  <c r="I18" i="7"/>
  <c r="H18" i="7"/>
  <c r="A18" i="7"/>
  <c r="AD17" i="7"/>
  <c r="AC17" i="7"/>
  <c r="AB17" i="7"/>
  <c r="AA17" i="7"/>
  <c r="Z17" i="7"/>
  <c r="Y17" i="7"/>
  <c r="W17" i="7"/>
  <c r="U17" i="7"/>
  <c r="T17" i="7"/>
  <c r="S17" i="7"/>
  <c r="R17" i="7"/>
  <c r="Q17" i="7"/>
  <c r="P17" i="7"/>
  <c r="O17" i="7"/>
  <c r="N17" i="7"/>
  <c r="M17" i="7"/>
  <c r="L17" i="7"/>
  <c r="K17" i="7"/>
  <c r="J17" i="7"/>
  <c r="I17" i="7"/>
  <c r="H17" i="7"/>
  <c r="A17" i="7"/>
  <c r="Z16" i="7"/>
  <c r="Y16" i="7"/>
  <c r="W16" i="7"/>
  <c r="U16" i="7"/>
  <c r="T16" i="7"/>
  <c r="S16" i="7"/>
  <c r="R16" i="7"/>
  <c r="Q16" i="7"/>
  <c r="P16" i="7"/>
  <c r="O16" i="7"/>
  <c r="N16" i="7"/>
  <c r="M16" i="7"/>
  <c r="A16" i="7"/>
  <c r="AD15" i="7"/>
  <c r="AC15" i="7"/>
  <c r="AB15" i="7"/>
  <c r="AA15" i="7"/>
  <c r="Z15" i="7"/>
  <c r="Y15" i="7"/>
  <c r="W15" i="7"/>
  <c r="U15" i="7"/>
  <c r="T15" i="7"/>
  <c r="S15" i="7"/>
  <c r="R15" i="7"/>
  <c r="P15" i="7"/>
  <c r="O15" i="7"/>
  <c r="N15" i="7"/>
  <c r="M15" i="7"/>
  <c r="L15" i="7"/>
  <c r="K15" i="7"/>
  <c r="J15" i="7"/>
  <c r="I15" i="7"/>
  <c r="H15" i="7"/>
  <c r="A15" i="7"/>
  <c r="AD14" i="7"/>
  <c r="AC14" i="7"/>
  <c r="AB14" i="7"/>
  <c r="AA14" i="7"/>
  <c r="Z14" i="7"/>
  <c r="Y14" i="7"/>
  <c r="X14" i="7"/>
  <c r="W14" i="7"/>
  <c r="V14" i="7"/>
  <c r="U14" i="7"/>
  <c r="T14" i="7"/>
  <c r="S14" i="7"/>
  <c r="R14" i="7"/>
  <c r="Q14" i="7"/>
  <c r="P14" i="7"/>
  <c r="O14" i="7"/>
  <c r="N14" i="7"/>
  <c r="M14" i="7"/>
  <c r="L14" i="7"/>
  <c r="K14" i="7"/>
  <c r="J14" i="7"/>
  <c r="I14" i="7"/>
  <c r="H14" i="7"/>
  <c r="A14"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B5" i="5"/>
  <c r="D21" i="4"/>
  <c r="F21" i="4"/>
  <c r="V29" i="1"/>
  <c r="V30" i="7" s="1"/>
  <c r="D1" i="6"/>
  <c r="X25" i="1" s="1"/>
  <c r="X26" i="7" s="1"/>
  <c r="B4" i="5"/>
  <c r="B6" i="5"/>
  <c r="B7" i="5"/>
  <c r="B8" i="5"/>
  <c r="C1" i="4"/>
  <c r="B2" i="4"/>
  <c r="E2" i="4"/>
  <c r="B3" i="4"/>
  <c r="E3" i="4"/>
  <c r="B4" i="4"/>
  <c r="C4" i="4"/>
  <c r="D4" i="4"/>
  <c r="B5" i="4"/>
  <c r="C5" i="4"/>
  <c r="D5" i="4"/>
  <c r="D7" i="4"/>
  <c r="V15" i="1"/>
  <c r="E7" i="8" s="1"/>
  <c r="D8" i="4"/>
  <c r="V16" i="1"/>
  <c r="E8" i="8" s="1"/>
  <c r="F8" i="4"/>
  <c r="D9" i="4"/>
  <c r="V17" i="1"/>
  <c r="E9" i="8" s="1"/>
  <c r="F9" i="4"/>
  <c r="D10" i="4"/>
  <c r="V18" i="1"/>
  <c r="E10" i="8" s="1"/>
  <c r="F10" i="4"/>
  <c r="D11" i="4"/>
  <c r="V19" i="1"/>
  <c r="E11" i="8" s="1"/>
  <c r="F11" i="4"/>
  <c r="D12" i="4"/>
  <c r="V20" i="1"/>
  <c r="V21" i="7" s="1"/>
  <c r="F12" i="4"/>
  <c r="D13" i="4"/>
  <c r="V21" i="1"/>
  <c r="V22" i="7" s="1"/>
  <c r="F13" i="4"/>
  <c r="D14" i="4"/>
  <c r="V22" i="1"/>
  <c r="V23" i="7" s="1"/>
  <c r="F14" i="4"/>
  <c r="D15" i="4"/>
  <c r="V23" i="1"/>
  <c r="E15" i="8" s="1"/>
  <c r="F15" i="4"/>
  <c r="D16" i="4"/>
  <c r="V24" i="1"/>
  <c r="V25" i="7" s="1"/>
  <c r="F16" i="4"/>
  <c r="D17" i="4"/>
  <c r="V25" i="1"/>
  <c r="E17" i="8" s="1"/>
  <c r="F17" i="4"/>
  <c r="D18" i="4"/>
  <c r="V26" i="1"/>
  <c r="E18" i="8" s="1"/>
  <c r="F18" i="4"/>
  <c r="D19" i="4"/>
  <c r="V27" i="1"/>
  <c r="V28" i="7" s="1"/>
  <c r="F19" i="4"/>
  <c r="D20" i="4"/>
  <c r="V28" i="1"/>
  <c r="F20" i="4"/>
  <c r="D22" i="4"/>
  <c r="V30" i="1"/>
  <c r="F22" i="4"/>
  <c r="A1" i="3"/>
  <c r="B3" i="3"/>
  <c r="C5" i="3"/>
  <c r="G5" i="3"/>
  <c r="C6" i="3"/>
  <c r="V14" i="1" l="1"/>
  <c r="V15" i="7" s="1"/>
  <c r="E22" i="8"/>
  <c r="V16" i="7"/>
  <c r="E20" i="8"/>
  <c r="V31" i="7"/>
  <c r="V29" i="7"/>
  <c r="E19" i="8"/>
  <c r="V27" i="7"/>
  <c r="X27" i="1"/>
  <c r="X28" i="7" s="1"/>
  <c r="X14" i="1"/>
  <c r="X15" i="7" s="1"/>
  <c r="X20" i="1"/>
  <c r="X21" i="7" s="1"/>
  <c r="X22" i="1"/>
  <c r="X23" i="7" s="1"/>
  <c r="X18" i="1"/>
  <c r="X19" i="7" s="1"/>
  <c r="X15" i="1"/>
  <c r="X16" i="7" s="1"/>
  <c r="X29" i="1"/>
  <c r="X30" i="7" s="1"/>
  <c r="X21" i="1"/>
  <c r="X22" i="7" s="1"/>
  <c r="X26" i="1"/>
  <c r="X27" i="7" s="1"/>
  <c r="X19" i="1"/>
  <c r="X20" i="7" s="1"/>
  <c r="X16" i="1"/>
  <c r="X17" i="7" s="1"/>
  <c r="X24" i="1"/>
  <c r="X25" i="7" s="1"/>
  <c r="X28" i="1"/>
  <c r="X29" i="7" s="1"/>
  <c r="V18" i="7"/>
  <c r="X17" i="1"/>
  <c r="X18" i="7" s="1"/>
  <c r="X23" i="1"/>
  <c r="X24" i="7" s="1"/>
  <c r="X30" i="1"/>
  <c r="X31" i="7" s="1"/>
  <c r="E21" i="8"/>
  <c r="V24" i="7"/>
  <c r="E13" i="8"/>
  <c r="V26" i="7"/>
  <c r="V19" i="7"/>
  <c r="E12" i="8"/>
  <c r="E17" i="4"/>
  <c r="V17" i="7"/>
  <c r="V20" i="7"/>
  <c r="E14" i="8"/>
  <c r="E16" i="8"/>
  <c r="E21" i="4" l="1"/>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00000000-0006-0000-0000-000001000000}">
      <text>
        <r>
          <rPr>
            <b/>
            <sz val="9"/>
            <color rgb="FF000000"/>
            <rFont val="ＭＳ Ｐゴシック"/>
            <family val="2"/>
            <charset val="128"/>
          </rPr>
          <t>県協会事務局</t>
        </r>
        <r>
          <rPr>
            <b/>
            <sz val="9"/>
            <color rgb="FF000000"/>
            <rFont val="ＭＳ Ｐゴシック"/>
            <family val="2"/>
            <charset val="128"/>
          </rPr>
          <t>:</t>
        </r>
        <r>
          <rPr>
            <sz val="9"/>
            <color rgb="FF000000"/>
            <rFont val="ＭＳ Ｐゴシック"/>
            <family val="2"/>
            <charset val="128"/>
          </rPr>
          <t xml:space="preserve">
</t>
        </r>
        <r>
          <rPr>
            <sz val="9"/>
            <color rgb="FF000000"/>
            <rFont val="ＭＳ Ｐゴシック"/>
            <family val="2"/>
            <charset val="128"/>
          </rPr>
          <t>必要ない種別を削除してください。</t>
        </r>
      </text>
    </comment>
    <comment ref="AA5" authorId="0" shapeId="0" xr:uid="{00000000-0006-0000-0000-000002000000}">
      <text>
        <r>
          <rPr>
            <b/>
            <sz val="12"/>
            <color indexed="81"/>
            <rFont val="ＭＳ Ｐゴシック"/>
            <family val="3"/>
            <charset val="128"/>
          </rPr>
          <t>県協会事務局：
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4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sharedStrings.xml><?xml version="1.0" encoding="utf-8"?>
<sst xmlns="http://schemas.openxmlformats.org/spreadsheetml/2006/main" count="215" uniqueCount="181">
  <si>
    <t>参  加  申  込  書</t>
  </si>
  <si>
    <t>ふりがな</t>
  </si>
  <si>
    <t>性別</t>
  </si>
  <si>
    <t>チーム名</t>
  </si>
  <si>
    <t>略    称</t>
  </si>
  <si>
    <t>ユニホーム</t>
  </si>
  <si>
    <t>①</t>
  </si>
  <si>
    <t>②</t>
  </si>
  <si>
    <t>③</t>
  </si>
  <si>
    <t>CP</t>
  </si>
  <si>
    <t>チーム登録番号</t>
  </si>
  <si>
    <t>GK</t>
  </si>
  <si>
    <t>監督　Ａ</t>
  </si>
  <si>
    <t>役員　Ｂ</t>
  </si>
  <si>
    <t>役員　Ｃ</t>
  </si>
  <si>
    <t>役員　Ｄ</t>
  </si>
  <si>
    <t>No.</t>
  </si>
  <si>
    <t>競技者氏名</t>
  </si>
  <si>
    <t>競技者登録番号</t>
  </si>
  <si>
    <t>身長(cm)</t>
  </si>
  <si>
    <t>年齢
学年</t>
  </si>
  <si>
    <t>1</t>
  </si>
  <si>
    <t>2</t>
  </si>
  <si>
    <t>3</t>
  </si>
  <si>
    <t>4</t>
  </si>
  <si>
    <t>5</t>
  </si>
  <si>
    <t>6</t>
  </si>
  <si>
    <t>7</t>
  </si>
  <si>
    <t>8</t>
  </si>
  <si>
    <t>9</t>
  </si>
  <si>
    <t>10</t>
  </si>
  <si>
    <t>11</t>
  </si>
  <si>
    <t>12</t>
  </si>
  <si>
    <t>13</t>
  </si>
  <si>
    <t>14</t>
  </si>
  <si>
    <t>↑</t>
  </si>
  <si>
    <t>変更可</t>
  </si>
  <si>
    <t>様</t>
  </si>
  <si>
    <t>上記の者、標記大会に参加申し込みいたします。</t>
  </si>
  <si>
    <t>年</t>
  </si>
  <si>
    <t>月</t>
  </si>
  <si>
    <t>日</t>
  </si>
  <si>
    <t>所属長・チーム責任者</t>
  </si>
  <si>
    <t>＜公印省略＞</t>
  </si>
  <si>
    <t>申込責任者及び連絡先</t>
  </si>
  <si>
    <t>TEL</t>
  </si>
  <si>
    <t>FAX</t>
  </si>
  <si>
    <t>住所</t>
  </si>
  <si>
    <t>携帯</t>
  </si>
  <si>
    <t>e-mail</t>
  </si>
  <si>
    <t>選　手　変　更　届</t>
  </si>
  <si>
    <t>申込責任者</t>
  </si>
  <si>
    <t>印</t>
  </si>
  <si>
    <t>登録選手</t>
  </si>
  <si>
    <t>変更後の選手</t>
  </si>
  <si>
    <t>選手氏名</t>
  </si>
  <si>
    <t>身長</t>
  </si>
  <si>
    <t>※該当選手のみを、記入してください。</t>
  </si>
  <si>
    <t>No．</t>
  </si>
  <si>
    <t>監督Ａ</t>
  </si>
  <si>
    <t>役員Ｂ</t>
  </si>
  <si>
    <t>役員Ｃ</t>
  </si>
  <si>
    <t>役員Ｄ</t>
  </si>
  <si>
    <t>CP</t>
    <phoneticPr fontId="15"/>
  </si>
  <si>
    <t>GK</t>
    <phoneticPr fontId="15"/>
  </si>
  <si>
    <t>年齢</t>
    <phoneticPr fontId="15"/>
  </si>
  <si>
    <t>番号</t>
    <rPh sb="0" eb="2">
      <t>バンゴウ</t>
    </rPh>
    <phoneticPr fontId="15"/>
  </si>
  <si>
    <t>チーム名</t>
    <rPh sb="3" eb="4">
      <t>メイ</t>
    </rPh>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</si>
  <si>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</si>
  <si>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</si>
  <si>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</si>
  <si>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</si>
  <si>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学年</t>
    <rPh sb="0" eb="2">
      <t>ガクネン</t>
    </rPh>
    <phoneticPr fontId="15"/>
  </si>
  <si>
    <t>例</t>
    <rPh sb="0" eb="1">
      <t>レイ</t>
    </rPh>
    <phoneticPr fontId="15"/>
  </si>
  <si>
    <r>
      <t xml:space="preserve">177
</t>
    </r>
    <r>
      <rPr>
        <sz val="9"/>
        <rFont val="ＭＳ ゴシック"/>
        <family val="3"/>
        <charset val="128"/>
      </rPr>
      <t>（整数値のみ）</t>
    </r>
    <rPh sb="5" eb="7">
      <t>セイスウ</t>
    </rPh>
    <rPh sb="7" eb="8">
      <t>チ</t>
    </rPh>
    <phoneticPr fontId="15"/>
  </si>
  <si>
    <t>学年</t>
    <phoneticPr fontId="15"/>
  </si>
  <si>
    <t>未就学児</t>
    <phoneticPr fontId="15"/>
  </si>
  <si>
    <t>小１</t>
    <phoneticPr fontId="15"/>
  </si>
  <si>
    <t>小２</t>
    <phoneticPr fontId="15"/>
  </si>
  <si>
    <t>小３</t>
    <phoneticPr fontId="15"/>
  </si>
  <si>
    <t>小４</t>
    <phoneticPr fontId="15"/>
  </si>
  <si>
    <t>小５</t>
    <phoneticPr fontId="15"/>
  </si>
  <si>
    <t>小６</t>
    <phoneticPr fontId="15"/>
  </si>
  <si>
    <t>中１</t>
    <phoneticPr fontId="15"/>
  </si>
  <si>
    <t>中２</t>
    <phoneticPr fontId="15"/>
  </si>
  <si>
    <t>中３</t>
    <phoneticPr fontId="15"/>
  </si>
  <si>
    <t>大１</t>
    <phoneticPr fontId="15"/>
  </si>
  <si>
    <t>大２</t>
    <phoneticPr fontId="15"/>
  </si>
  <si>
    <t>大３</t>
    <phoneticPr fontId="15"/>
  </si>
  <si>
    <t>大４</t>
    <phoneticPr fontId="15"/>
  </si>
  <si>
    <t>↑</t>
    <phoneticPr fontId="15"/>
  </si>
  <si>
    <t>利腕</t>
    <rPh sb="0" eb="1">
      <t>キ</t>
    </rPh>
    <rPh sb="1" eb="2">
      <t>ウデ</t>
    </rPh>
    <phoneticPr fontId="15"/>
  </si>
  <si>
    <t>左</t>
    <rPh sb="0" eb="1">
      <t>ヒダリ</t>
    </rPh>
    <phoneticPr fontId="15"/>
  </si>
  <si>
    <t>変更しない</t>
    <rPh sb="0" eb="2">
      <t>ヘンコウ</t>
    </rPh>
    <phoneticPr fontId="15"/>
  </si>
  <si>
    <t>種別ごとに変更していただいて結構です。</t>
    <rPh sb="0" eb="2">
      <t>シュベツ</t>
    </rPh>
    <rPh sb="5" eb="7">
      <t>ヘンコウ</t>
    </rPh>
    <rPh sb="14" eb="16">
      <t>ケッコウ</t>
    </rPh>
    <phoneticPr fontId="15"/>
  </si>
  <si>
    <t>備考</t>
    <rPh sb="0" eb="2">
      <t>ビコウ</t>
    </rPh>
    <phoneticPr fontId="15"/>
  </si>
  <si>
    <t>15</t>
    <phoneticPr fontId="15"/>
  </si>
  <si>
    <t>16</t>
    <phoneticPr fontId="15"/>
  </si>
  <si>
    <t>過年度入学の場合は、入力ください。</t>
    <rPh sb="0" eb="3">
      <t>カネンド</t>
    </rPh>
    <rPh sb="3" eb="5">
      <t>ニュウガク</t>
    </rPh>
    <rPh sb="6" eb="8">
      <t>バアイ</t>
    </rPh>
    <rPh sb="10" eb="12">
      <t>ニュウリョク</t>
    </rPh>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</si>
  <si>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</si>
  <si>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</si>
  <si>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任意変更可</t>
    <rPh sb="0" eb="2">
      <t>ニンイ</t>
    </rPh>
    <rPh sb="2" eb="4">
      <t>ヘンコウ</t>
    </rPh>
    <rPh sb="4" eb="5">
      <t>カ</t>
    </rPh>
    <phoneticPr fontId="15"/>
  </si>
  <si>
    <t>入力しない</t>
    <rPh sb="0" eb="2">
      <t>ニュウリョク</t>
    </rPh>
    <phoneticPr fontId="15"/>
  </si>
  <si>
    <t>該当する場合は全チーム必ず入力</t>
    <rPh sb="0" eb="2">
      <t>ガイトウ</t>
    </rPh>
    <rPh sb="4" eb="6">
      <t>バアイ</t>
    </rPh>
    <rPh sb="7" eb="8">
      <t>ゼン</t>
    </rPh>
    <rPh sb="11" eb="12">
      <t>カナラ</t>
    </rPh>
    <rPh sb="13" eb="15">
      <t>ニュウリョク</t>
    </rPh>
    <phoneticPr fontId="15"/>
  </si>
  <si>
    <t>福島県ハンドボール協会長</t>
    <rPh sb="0" eb="3">
      <t>フクシマケン</t>
    </rPh>
    <rPh sb="9" eb="11">
      <t>キョウカイ</t>
    </rPh>
    <rPh sb="11" eb="12">
      <t>チョウ</t>
    </rPh>
    <phoneticPr fontId="15"/>
  </si>
  <si>
    <t>変更理由</t>
    <rPh sb="0" eb="2">
      <t>ヘンコウ</t>
    </rPh>
    <rPh sb="2" eb="4">
      <t>リユウ</t>
    </rPh>
    <phoneticPr fontId="15"/>
  </si>
  <si>
    <t>高３</t>
    <rPh sb="0" eb="1">
      <t>コウ</t>
    </rPh>
    <phoneticPr fontId="15"/>
  </si>
  <si>
    <t>高１</t>
    <rPh sb="0" eb="1">
      <t>コウ</t>
    </rPh>
    <phoneticPr fontId="15"/>
  </si>
  <si>
    <t>高２</t>
    <rPh sb="0" eb="1">
      <t>コウ</t>
    </rPh>
    <phoneticPr fontId="15"/>
  </si>
  <si>
    <t>　</t>
    <phoneticPr fontId="15"/>
  </si>
  <si>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</si>
  <si>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社会人の場合は、空白で結構です。</t>
    <rPh sb="0" eb="2">
      <t>シャカイ</t>
    </rPh>
    <rPh sb="2" eb="3">
      <t>ジン</t>
    </rPh>
    <rPh sb="4" eb="6">
      <t>バアイ</t>
    </rPh>
    <rPh sb="8" eb="10">
      <t>クウハク</t>
    </rPh>
    <rPh sb="11" eb="13">
      <t>ケッコウ</t>
    </rPh>
    <phoneticPr fontId="15"/>
  </si>
  <si>
    <t>氏名</t>
    <phoneticPr fontId="15"/>
  </si>
  <si>
    <t>種別</t>
    <rPh sb="0" eb="2">
      <t>シュベツ</t>
    </rPh>
    <phoneticPr fontId="15"/>
  </si>
  <si>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</si>
  <si>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位</t>
    <rPh sb="0" eb="1">
      <t>イ</t>
    </rPh>
    <phoneticPr fontId="15"/>
  </si>
  <si>
    <t>←</t>
    <phoneticPr fontId="15"/>
  </si>
  <si>
    <t>役員登録番号</t>
    <rPh sb="0" eb="2">
      <t>ヤクイン</t>
    </rPh>
    <rPh sb="2" eb="4">
      <t>トウロク</t>
    </rPh>
    <rPh sb="4" eb="6">
      <t>バンゴウ</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</si>
  <si>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</si>
  <si>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</si>
  <si>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また、以下の※に記載された内容についても承諾しております。</t>
    <rPh sb="3" eb="5">
      <t>イカ</t>
    </rPh>
    <rPh sb="8" eb="10">
      <t>キサイ</t>
    </rPh>
    <rPh sb="13" eb="15">
      <t>ナイヨウ</t>
    </rPh>
    <rPh sb="20" eb="22">
      <t>ショウダク</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</si>
  <si>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</si>
  <si>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本年度日本協会
登録チーム名</t>
    <rPh sb="0" eb="3">
      <t>ホンネンド</t>
    </rPh>
    <rPh sb="3" eb="5">
      <t>ニホン</t>
    </rPh>
    <rPh sb="5" eb="7">
      <t>キョウカイ</t>
    </rPh>
    <rPh sb="8" eb="10">
      <t>トウロク</t>
    </rPh>
    <rPh sb="13" eb="14">
      <t>メイ</t>
    </rPh>
    <phoneticPr fontId="15"/>
  </si>
  <si>
    <t>Ｃ</t>
    <phoneticPr fontId="15"/>
  </si>
  <si>
    <t>Cap.</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</si>
  <si>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</si>
  <si>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↑キャプテンに Ｃ を入力</t>
    <rPh sb="11" eb="13">
      <t>ニュウリョク</t>
    </rPh>
    <phoneticPr fontId="15"/>
  </si>
  <si>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</si>
  <si>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(５文字まで)</t>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</si>
  <si>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</si>
  <si>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</si>
  <si>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</si>
  <si>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(例：種別に性別が入っている大会場合)</t>
    <rPh sb="1" eb="2">
      <t>レイ</t>
    </rPh>
    <rPh sb="3" eb="5">
      <t>シュベツ</t>
    </rPh>
    <rPh sb="6" eb="8">
      <t>セイベツ</t>
    </rPh>
    <rPh sb="9" eb="10">
      <t>ハイ</t>
    </rPh>
    <rPh sb="14" eb="16">
      <t>タイカイ</t>
    </rPh>
    <rPh sb="16" eb="18">
      <t>バアイ</t>
    </rPh>
    <phoneticPr fontId="15"/>
  </si>
  <si>
    <t>29県春季参加申込(一般男子Ｂ)(ＨＣ県協会).xls</t>
    <rPh sb="10" eb="12">
      <t>イッパン</t>
    </rPh>
    <rPh sb="12" eb="14">
      <t>ダンシ</t>
    </rPh>
    <rPh sb="19" eb="20">
      <t>ケン</t>
    </rPh>
    <rPh sb="20" eb="22">
      <t>キョウカイ</t>
    </rPh>
    <phoneticPr fontId="15"/>
  </si>
  <si>
    <t>（例：種別に性別が入っていない大会の場合）</t>
    <rPh sb="1" eb="2">
      <t>レイ</t>
    </rPh>
    <rPh sb="3" eb="5">
      <t>シュベツ</t>
    </rPh>
    <rPh sb="6" eb="8">
      <t>セイベツ</t>
    </rPh>
    <rPh sb="9" eb="10">
      <t>ハイ</t>
    </rPh>
    <rPh sb="15" eb="17">
      <t>タイカイ</t>
    </rPh>
    <rPh sb="18" eb="20">
      <t>バアイ</t>
    </rPh>
    <phoneticPr fontId="15"/>
  </si>
  <si>
    <t>29県春季参加申込(一般・男子)(ＨＣ県協会).xls</t>
    <rPh sb="10" eb="12">
      <t>イッパン</t>
    </rPh>
    <rPh sb="13" eb="14">
      <t>ダン</t>
    </rPh>
    <rPh sb="14" eb="15">
      <t>シ</t>
    </rPh>
    <rPh sb="19" eb="20">
      <t>ケン</t>
    </rPh>
    <rPh sb="20" eb="22">
      <t>キョウカイ</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</si>
  <si>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</si>
  <si>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r>
      <t>29福島ステージ</t>
    </r>
    <r>
      <rPr>
        <sz val="11"/>
        <color indexed="30"/>
        <rFont val="ＭＳ ゴシック"/>
        <family val="3"/>
        <charset val="128"/>
      </rPr>
      <t>参加申込(種別・性別)(チーム名)</t>
    </r>
    <r>
      <rPr>
        <sz val="11"/>
        <rFont val="ＭＳ ゴシック"/>
        <family val="3"/>
        <charset val="128"/>
      </rPr>
      <t>.xls</t>
    </r>
    <rPh sb="2" eb="4">
      <t>フクシマ</t>
    </rPh>
    <phoneticPr fontId="15"/>
  </si>
  <si>
    <t>男・女</t>
    <rPh sb="0" eb="1">
      <t>オトコ</t>
    </rPh>
    <rPh sb="2" eb="3">
      <t>オンナ</t>
    </rPh>
    <phoneticPr fontId="15"/>
  </si>
  <si>
    <t>年齢</t>
    <rPh sb="0" eb="2">
      <t>ネンレイ</t>
    </rPh>
    <phoneticPr fontId="15"/>
  </si>
  <si>
    <t>チーム名
正式名称</t>
    <rPh sb="5" eb="7">
      <t>セイシキ</t>
    </rPh>
    <rPh sb="7" eb="9">
      <t>メイショウ</t>
    </rPh>
    <phoneticPr fontId="15"/>
  </si>
  <si>
    <t>A</t>
    <phoneticPr fontId="15"/>
  </si>
  <si>
    <t>B</t>
    <phoneticPr fontId="15"/>
  </si>
  <si>
    <t>C</t>
    <phoneticPr fontId="15"/>
  </si>
  <si>
    <t>D</t>
    <phoneticPr fontId="15"/>
  </si>
  <si>
    <t>令和</t>
    <rPh sb="0" eb="2">
      <t>レイワ</t>
    </rPh>
    <phoneticPr fontId="15"/>
  </si>
  <si>
    <t>日本協会登録番号確認シート</t>
    <phoneticPr fontId="15"/>
  </si>
  <si>
    <t>必ず要項に記載されている枚数を提出してください。</t>
    <rPh sb="0" eb="1">
      <t>カナラ</t>
    </rPh>
    <rPh sb="2" eb="4">
      <t>ヨウコウ</t>
    </rPh>
    <rPh sb="5" eb="7">
      <t>キサイ</t>
    </rPh>
    <rPh sb="12" eb="14">
      <t>マイスウ</t>
    </rPh>
    <rPh sb="15" eb="17">
      <t>テイシュツ</t>
    </rPh>
    <phoneticPr fontId="15"/>
  </si>
  <si>
    <t>3月までの入力の場合は、学年が進級しませんが気にしないでください。</t>
    <rPh sb="1" eb="2">
      <t>ガツ</t>
    </rPh>
    <rPh sb="5" eb="7">
      <t>ニュウリョク</t>
    </rPh>
    <rPh sb="8" eb="10">
      <t>バアイ</t>
    </rPh>
    <rPh sb="12" eb="14">
      <t>ガクネン</t>
    </rPh>
    <rPh sb="15" eb="17">
      <t>シンキュウ</t>
    </rPh>
    <rPh sb="22" eb="23">
      <t>キ</t>
    </rPh>
    <phoneticPr fontId="15"/>
  </si>
  <si>
    <t>○トレーナー・チームドクター・通訳の役員外の参加届は次のとおりである。</t>
    <rPh sb="15" eb="17">
      <t>ツウヤク</t>
    </rPh>
    <rPh sb="18" eb="20">
      <t>ヤクイン</t>
    </rPh>
    <rPh sb="20" eb="21">
      <t>ガイ</t>
    </rPh>
    <rPh sb="22" eb="24">
      <t>サンカ</t>
    </rPh>
    <rPh sb="24" eb="25">
      <t>トドケ</t>
    </rPh>
    <rPh sb="26" eb="27">
      <t>ツギ</t>
    </rPh>
    <phoneticPr fontId="15"/>
  </si>
  <si>
    <t>１　トレーナー・チームドクター・通訳については役員（４名）としてベンチに入ることを原則とするが、</t>
    <rPh sb="16" eb="18">
      <t>ツウヤク</t>
    </rPh>
    <rPh sb="23" eb="25">
      <t>ヤクイン</t>
    </rPh>
    <rPh sb="27" eb="28">
      <t>メイ</t>
    </rPh>
    <rPh sb="36" eb="37">
      <t>ハイ</t>
    </rPh>
    <rPh sb="41" eb="43">
      <t>ゲンソク</t>
    </rPh>
    <phoneticPr fontId="15"/>
  </si>
  <si>
    <t>　　やむを得ず役員外として希望する場合は、下記の参加届（役員外）を提出すること。</t>
    <rPh sb="5" eb="6">
      <t>エ</t>
    </rPh>
    <rPh sb="7" eb="9">
      <t>ヤクイン</t>
    </rPh>
    <rPh sb="9" eb="10">
      <t>ガイ</t>
    </rPh>
    <rPh sb="13" eb="15">
      <t>キボウ</t>
    </rPh>
    <rPh sb="17" eb="19">
      <t>バアイ</t>
    </rPh>
    <rPh sb="21" eb="23">
      <t>カキ</t>
    </rPh>
    <rPh sb="24" eb="26">
      <t>サンカ</t>
    </rPh>
    <rPh sb="26" eb="27">
      <t>トドケ</t>
    </rPh>
    <rPh sb="28" eb="30">
      <t>ヤクイン</t>
    </rPh>
    <rPh sb="30" eb="31">
      <t>ガイ</t>
    </rPh>
    <rPh sb="33" eb="35">
      <t>テイシュツ</t>
    </rPh>
    <phoneticPr fontId="15"/>
  </si>
  <si>
    <t>２　提出締切日は代表者会議の前とする。事前にメールで連絡しておくこと。</t>
    <rPh sb="2" eb="4">
      <t>テイシュツ</t>
    </rPh>
    <rPh sb="4" eb="7">
      <t>シメキリビ</t>
    </rPh>
    <rPh sb="8" eb="11">
      <t>ダイヒョウシャ</t>
    </rPh>
    <rPh sb="11" eb="13">
      <t>カイギ</t>
    </rPh>
    <rPh sb="14" eb="15">
      <t>マエ</t>
    </rPh>
    <rPh sb="19" eb="21">
      <t>ジゼン</t>
    </rPh>
    <rPh sb="26" eb="28">
      <t>レンラク</t>
    </rPh>
    <phoneticPr fontId="15"/>
  </si>
  <si>
    <t>４　当該大会の競技上の注意を順守すること。</t>
    <rPh sb="2" eb="4">
      <t>トウガイ</t>
    </rPh>
    <rPh sb="4" eb="6">
      <t>タイカイ</t>
    </rPh>
    <rPh sb="7" eb="9">
      <t>キョウギ</t>
    </rPh>
    <rPh sb="9" eb="10">
      <t>ジョウ</t>
    </rPh>
    <rPh sb="11" eb="13">
      <t>チュウイ</t>
    </rPh>
    <rPh sb="14" eb="16">
      <t>ジュンシュ</t>
    </rPh>
    <phoneticPr fontId="15"/>
  </si>
  <si>
    <t>５　所属長がいる場合は、所属長の了承後に提出すること。</t>
    <rPh sb="2" eb="5">
      <t>ショゾクチョウ</t>
    </rPh>
    <rPh sb="8" eb="10">
      <t>バアイ</t>
    </rPh>
    <rPh sb="12" eb="15">
      <t>ショゾクチョウ</t>
    </rPh>
    <rPh sb="16" eb="18">
      <t>リョウショウ</t>
    </rPh>
    <rPh sb="18" eb="19">
      <t>ゴ</t>
    </rPh>
    <rPh sb="20" eb="22">
      <t>テイシュツ</t>
    </rPh>
    <phoneticPr fontId="15"/>
  </si>
  <si>
    <t>E-mail　：　fhba1948@gmail.com</t>
    <phoneticPr fontId="15"/>
  </si>
  <si>
    <t>【　トレーナー・チームドクター・通訳参加届（役員外）　】</t>
    <rPh sb="16" eb="18">
      <t>ツウヤク</t>
    </rPh>
    <rPh sb="18" eb="20">
      <t>サンカ</t>
    </rPh>
    <rPh sb="20" eb="21">
      <t>トドケ</t>
    </rPh>
    <rPh sb="22" eb="24">
      <t>ヤクイン</t>
    </rPh>
    <rPh sb="24" eb="25">
      <t>ガイ</t>
    </rPh>
    <phoneticPr fontId="15"/>
  </si>
  <si>
    <t>チーム名【　　　　　　　　　　　　　　　　　　　　　　　　　】　種別【　　　　　　　　　】</t>
    <rPh sb="3" eb="4">
      <t>メイ</t>
    </rPh>
    <rPh sb="32" eb="34">
      <t>シュベツ</t>
    </rPh>
    <phoneticPr fontId="15"/>
  </si>
  <si>
    <t>TEL</t>
    <phoneticPr fontId="15"/>
  </si>
  <si>
    <t>FAX</t>
    <phoneticPr fontId="15"/>
  </si>
  <si>
    <t>メールアドレス</t>
    <phoneticPr fontId="15"/>
  </si>
  <si>
    <t>氏　　　　　名</t>
    <rPh sb="0" eb="1">
      <t>シ</t>
    </rPh>
    <rPh sb="6" eb="7">
      <t>メイ</t>
    </rPh>
    <phoneticPr fontId="15"/>
  </si>
  <si>
    <t>所属</t>
    <rPh sb="0" eb="2">
      <t>ショゾク</t>
    </rPh>
    <phoneticPr fontId="15"/>
  </si>
  <si>
    <t>トレーナー</t>
    <phoneticPr fontId="15"/>
  </si>
  <si>
    <t>チームドクター</t>
    <phoneticPr fontId="15"/>
  </si>
  <si>
    <t>通　　　　訳</t>
    <rPh sb="0" eb="1">
      <t>ツウ</t>
    </rPh>
    <rPh sb="5" eb="6">
      <t>ヤク</t>
    </rPh>
    <phoneticPr fontId="15"/>
  </si>
  <si>
    <t>※トレーナー等複数の場合は、備考欄にその旨を記入のこと</t>
    <rPh sb="6" eb="7">
      <t>トウ</t>
    </rPh>
    <rPh sb="7" eb="9">
      <t>フクスウ</t>
    </rPh>
    <rPh sb="10" eb="12">
      <t>バアイ</t>
    </rPh>
    <rPh sb="14" eb="16">
      <t>ビコウ</t>
    </rPh>
    <rPh sb="16" eb="17">
      <t>ラン</t>
    </rPh>
    <rPh sb="20" eb="21">
      <t>ムネ</t>
    </rPh>
    <rPh sb="22" eb="24">
      <t>キニュウ</t>
    </rPh>
    <phoneticPr fontId="15"/>
  </si>
  <si>
    <t>　　　上記のとおり、役員外の参加をお願いいたします。</t>
    <rPh sb="3" eb="5">
      <t>ジョウキ</t>
    </rPh>
    <rPh sb="10" eb="12">
      <t>ヤクイン</t>
    </rPh>
    <rPh sb="12" eb="13">
      <t>ガイ</t>
    </rPh>
    <rPh sb="14" eb="16">
      <t>サンカ</t>
    </rPh>
    <rPh sb="18" eb="19">
      <t>ネガ</t>
    </rPh>
    <phoneticPr fontId="15"/>
  </si>
  <si>
    <t>所属長</t>
    <rPh sb="0" eb="3">
      <t>ショゾクチョウ</t>
    </rPh>
    <phoneticPr fontId="15"/>
  </si>
  <si>
    <t>（公印省略）</t>
    <rPh sb="1" eb="3">
      <t>コウイン</t>
    </rPh>
    <rPh sb="3" eb="5">
      <t>ショウリャク</t>
    </rPh>
    <phoneticPr fontId="15"/>
  </si>
  <si>
    <t>チーム責任者</t>
    <rPh sb="3" eb="6">
      <t>セキニンシャ</t>
    </rPh>
    <phoneticPr fontId="15"/>
  </si>
  <si>
    <t>㊞</t>
    <phoneticPr fontId="15"/>
  </si>
  <si>
    <t>　　　令和　　　　年　　　　月　　　　日</t>
    <rPh sb="3" eb="5">
      <t>レイワ</t>
    </rPh>
    <rPh sb="9" eb="10">
      <t>トシ</t>
    </rPh>
    <rPh sb="14" eb="15">
      <t>ツキ</t>
    </rPh>
    <rPh sb="19" eb="20">
      <t>ヒ</t>
    </rPh>
    <phoneticPr fontId="15"/>
  </si>
  <si>
    <t>記載した選手は
今年度登録すること</t>
    <rPh sb="0" eb="2">
      <t>キサイ</t>
    </rPh>
    <rPh sb="4" eb="6">
      <t>センシュ</t>
    </rPh>
    <rPh sb="8" eb="11">
      <t>コンネンド</t>
    </rPh>
    <rPh sb="11" eb="13">
      <t>トウロク</t>
    </rPh>
    <phoneticPr fontId="15"/>
  </si>
  <si>
    <t>※参加チーム・役員・選手・関係者は、当該競技団体・開催市町村の指示する新型コロナウイルス感染症対策を遵守すること。</t>
    <rPh sb="1" eb="3">
      <t>サンカ</t>
    </rPh>
    <rPh sb="7" eb="9">
      <t>ヤクイン</t>
    </rPh>
    <rPh sb="10" eb="12">
      <t>センシュ</t>
    </rPh>
    <rPh sb="13" eb="16">
      <t>カンケイシャ</t>
    </rPh>
    <rPh sb="18" eb="20">
      <t>トウガイ</t>
    </rPh>
    <rPh sb="20" eb="22">
      <t>キョウギ</t>
    </rPh>
    <rPh sb="22" eb="24">
      <t>ダンタイ</t>
    </rPh>
    <rPh sb="25" eb="27">
      <t>カイサイ</t>
    </rPh>
    <rPh sb="27" eb="30">
      <t>シチョウソン</t>
    </rPh>
    <rPh sb="31" eb="33">
      <t>シジ</t>
    </rPh>
    <rPh sb="35" eb="37">
      <t>シンガタ</t>
    </rPh>
    <rPh sb="44" eb="47">
      <t>カンセンショウ</t>
    </rPh>
    <rPh sb="47" eb="49">
      <t>タイサク</t>
    </rPh>
    <rPh sb="50" eb="52">
      <t>ジュンシュ</t>
    </rPh>
    <phoneticPr fontId="15"/>
  </si>
  <si>
    <t>注意１</t>
    <rPh sb="0" eb="2">
      <t>チュウ</t>
    </rPh>
    <phoneticPr fontId="15"/>
  </si>
  <si>
    <t>男子の部・女子の部</t>
    <rPh sb="0" eb="2">
      <t>ダンセィ</t>
    </rPh>
    <rPh sb="3" eb="4">
      <t xml:space="preserve">ブ </t>
    </rPh>
    <rPh sb="5" eb="7">
      <t>ジョセィ</t>
    </rPh>
    <rPh sb="8" eb="9">
      <t xml:space="preserve">ブ </t>
    </rPh>
    <phoneticPr fontId="15"/>
  </si>
  <si>
    <t>県総体順位
・前年度順位</t>
    <rPh sb="0" eb="3">
      <t>ケンソウタイ</t>
    </rPh>
    <rPh sb="3" eb="5">
      <t>ジュンイ</t>
    </rPh>
    <rPh sb="7" eb="10">
      <t>ゼンネンド</t>
    </rPh>
    <rPh sb="10" eb="12">
      <t>ジュンイ</t>
    </rPh>
    <phoneticPr fontId="15"/>
  </si>
  <si>
    <t>前年度順位については、順位が付いた場合のみ記入してください。県総体順位については、前年度順位がついていない高校生チームが記入して下さい。</t>
    <rPh sb="0" eb="3">
      <t>ゼンネンド</t>
    </rPh>
    <rPh sb="3" eb="5">
      <t>ジュンイ</t>
    </rPh>
    <rPh sb="11" eb="13">
      <t>ジュンイ</t>
    </rPh>
    <rPh sb="14" eb="15">
      <t>ツ</t>
    </rPh>
    <rPh sb="17" eb="19">
      <t>バアイ</t>
    </rPh>
    <rPh sb="21" eb="23">
      <t>キニュウ</t>
    </rPh>
    <rPh sb="30" eb="35">
      <t>ケンソウタイ</t>
    </rPh>
    <rPh sb="41" eb="46">
      <t>ゼンネンド</t>
    </rPh>
    <rPh sb="53" eb="56">
      <t>コウコウ</t>
    </rPh>
    <rPh sb="60" eb="62">
      <t>キニュウ</t>
    </rPh>
    <phoneticPr fontId="15"/>
  </si>
  <si>
    <t>注意１
合同チーム・選抜チームの場合のみ、所属チーム名を記載してくださいい。</t>
    <rPh sb="0" eb="2">
      <t>チュウ</t>
    </rPh>
    <rPh sb="3" eb="5">
      <t>ゴウドウ</t>
    </rPh>
    <rPh sb="9" eb="11">
      <t>センバテゥ</t>
    </rPh>
    <rPh sb="27" eb="29">
      <t>キサイス</t>
    </rPh>
    <phoneticPr fontId="15"/>
  </si>
  <si>
    <t>第75回日本ハンドボール選手権福島県ステージ
第60回東北総合ハンドボール選手権大会福島県予選会</t>
    <rPh sb="0" eb="1">
      <t>ダイ</t>
    </rPh>
    <rPh sb="4" eb="7">
      <t>フクシマケン</t>
    </rPh>
    <rPh sb="7" eb="13">
      <t>ソウゴウタイイクタイカイ</t>
    </rPh>
    <rPh sb="19" eb="21">
      <t>キョウギ</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</si>
</sst>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40">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b/>
      <sz val="12"/>
      <color indexed="81"/>
      <name val="ＭＳ Ｐ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b/>
      <sz val="12"/>
      <name val="ＭＳ ゴシック"/>
      <family val="3"/>
      <charset val="128"/>
    </font>
    <font>
      <sz val="9"/>
      <color indexed="81"/>
      <name val="ＭＳ Ｐゴシック"/>
      <family val="3"/>
      <charset val="128"/>
    </font>
    <font>
      <sz val="12"/>
      <name val="ＭＳ Ｐ明朝"/>
      <family val="1"/>
      <charset val="128"/>
    </font>
    <font>
      <sz val="11"/>
      <name val="ＭＳ Ｐ明朝"/>
      <family val="1"/>
      <charset val="128"/>
    </font>
    <font>
      <b/>
      <sz val="16"/>
      <color indexed="12"/>
      <name val="ＭＳ Ｐ明朝"/>
      <family val="1"/>
      <charset val="128"/>
    </font>
    <font>
      <sz val="16"/>
      <name val="ＭＳ Ｐゴシック"/>
      <family val="3"/>
      <charset val="128"/>
    </font>
    <font>
      <sz val="8"/>
      <name val="ＭＳ Ｐ明朝"/>
      <family val="1"/>
      <charset val="128"/>
    </font>
    <font>
      <sz val="11"/>
      <color rgb="FFFF0000"/>
      <name val="ＭＳ ゴシック"/>
      <family val="2"/>
      <charset val="128"/>
    </font>
    <font>
      <b/>
      <sz val="9"/>
      <color rgb="FF000000"/>
      <name val="ＭＳ Ｐゴシック"/>
      <family val="2"/>
      <charset val="128"/>
    </font>
    <font>
      <sz val="9"/>
      <color rgb="FF000000"/>
      <name val="ＭＳ Ｐゴシック"/>
      <family val="2"/>
      <charset val="128"/>
    </font>
  </fonts>
  <fills count="10">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s>
  <borders count="133">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diagonalUp="1" diagonalDown="1">
      <left style="thin">
        <color indexed="8"/>
      </left>
      <right style="thin">
        <color indexed="8"/>
      </right>
      <top style="thin">
        <color indexed="8"/>
      </top>
      <bottom style="double">
        <color indexed="8"/>
      </bottom>
      <diagonal style="thin">
        <color indexed="8"/>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bottom style="mediumDashDot">
        <color indexed="64"/>
      </bottom>
      <diagonal/>
    </border>
    <border>
      <left/>
      <right/>
      <top style="mediumDashDot">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right/>
      <top style="thin">
        <color indexed="8"/>
      </top>
      <bottom/>
      <diagonal/>
    </border>
  </borders>
  <cellStyleXfs count="4">
    <xf numFmtId="0" fontId="0" fillId="0" borderId="0"/>
    <xf numFmtId="0" fontId="1" fillId="0" borderId="0"/>
    <xf numFmtId="0" fontId="1" fillId="0" borderId="0">
      <alignment vertical="center"/>
    </xf>
    <xf numFmtId="0" fontId="1" fillId="0" borderId="0"/>
  </cellStyleXfs>
  <cellXfs count="397">
    <xf numFmtId="0" fontId="0" fillId="0" borderId="0" xfId="0"/>
    <xf numFmtId="0" fontId="2" fillId="0" borderId="0" xfId="1" applyFont="1"/>
    <xf numFmtId="0" fontId="4" fillId="0" borderId="0" xfId="1" applyFont="1" applyAlignment="1">
      <alignment horizontal="center" vertical="center" shrinkToFit="1"/>
    </xf>
    <xf numFmtId="49" fontId="5" fillId="0" borderId="0" xfId="1" applyNumberFormat="1" applyFont="1" applyAlignment="1">
      <alignment horizontal="center" vertical="center"/>
    </xf>
    <xf numFmtId="0" fontId="5" fillId="0" borderId="0" xfId="1" applyFont="1" applyAlignment="1">
      <alignment horizontal="justify" vertical="center"/>
    </xf>
    <xf numFmtId="0" fontId="5" fillId="0" borderId="0" xfId="1" applyFont="1" applyAlignment="1">
      <alignment horizontal="center" vertical="center"/>
    </xf>
    <xf numFmtId="0" fontId="6" fillId="0" borderId="0" xfId="1" applyFont="1" applyAlignment="1">
      <alignment horizontal="center" vertical="center" shrinkToFit="1"/>
    </xf>
    <xf numFmtId="0" fontId="2" fillId="0" borderId="0" xfId="1" applyFont="1" applyAlignment="1">
      <alignment horizontal="center" vertical="center" shrinkToFit="1"/>
    </xf>
    <xf numFmtId="0" fontId="2" fillId="0" borderId="0" xfId="1" applyFont="1" applyAlignment="1">
      <alignment horizontal="center" vertical="center"/>
    </xf>
    <xf numFmtId="49" fontId="4" fillId="0" borderId="0" xfId="1" applyNumberFormat="1" applyFont="1" applyAlignment="1">
      <alignment horizontal="left" vertical="top"/>
    </xf>
    <xf numFmtId="0" fontId="4" fillId="0" borderId="0" xfId="1" applyFont="1"/>
    <xf numFmtId="49" fontId="4" fillId="0" borderId="0" xfId="1" applyNumberFormat="1" applyFont="1" applyAlignment="1">
      <alignment horizontal="left" vertical="center"/>
    </xf>
    <xf numFmtId="0" fontId="4" fillId="0" borderId="0" xfId="1" applyFont="1" applyAlignment="1">
      <alignment horizontal="justify" vertical="center"/>
    </xf>
    <xf numFmtId="0" fontId="4" fillId="0" borderId="0" xfId="1" applyFont="1" applyAlignment="1">
      <alignment horizontal="center" vertical="center"/>
    </xf>
    <xf numFmtId="0" fontId="4" fillId="0" borderId="0" xfId="1" applyFont="1" applyAlignment="1">
      <alignment vertical="center"/>
    </xf>
    <xf numFmtId="176" fontId="4" fillId="0" borderId="0" xfId="1" applyNumberFormat="1" applyFont="1" applyAlignment="1">
      <alignment vertical="center" shrinkToFit="1"/>
    </xf>
    <xf numFmtId="0" fontId="4" fillId="0" borderId="0" xfId="1" applyFont="1" applyAlignment="1">
      <alignment vertical="center" wrapText="1"/>
    </xf>
    <xf numFmtId="0" fontId="8" fillId="0" borderId="0" xfId="1" applyFont="1"/>
    <xf numFmtId="0" fontId="9" fillId="0" borderId="0" xfId="1" applyFont="1" applyAlignment="1">
      <alignment vertical="center"/>
    </xf>
    <xf numFmtId="0" fontId="1" fillId="0" borderId="0" xfId="2">
      <alignment vertical="center"/>
    </xf>
    <xf numFmtId="0" fontId="10" fillId="0" borderId="0" xfId="1" applyFont="1"/>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Alignment="1">
      <alignment vertical="center"/>
    </xf>
    <xf numFmtId="0" fontId="1" fillId="0" borderId="0" xfId="1" applyAlignment="1">
      <alignment vertical="center"/>
    </xf>
    <xf numFmtId="0" fontId="2" fillId="0" borderId="0" xfId="2" applyFont="1" applyAlignment="1">
      <alignment horizontal="left" vertical="center"/>
    </xf>
    <xf numFmtId="0" fontId="1" fillId="0" borderId="0" xfId="2" applyAlignment="1">
      <alignment horizontal="center" vertical="center"/>
    </xf>
    <xf numFmtId="0" fontId="13" fillId="0" borderId="0" xfId="2" applyFont="1">
      <alignment vertical="center"/>
    </xf>
    <xf numFmtId="0" fontId="1" fillId="0" borderId="1" xfId="2" applyBorder="1" applyAlignment="1">
      <alignment horizontal="center" vertical="center"/>
    </xf>
    <xf numFmtId="0" fontId="1" fillId="0" borderId="2" xfId="2" applyBorder="1" applyAlignment="1">
      <alignment horizontal="center" vertical="center"/>
    </xf>
    <xf numFmtId="0" fontId="1" fillId="0" borderId="3" xfId="2" applyBorder="1" applyAlignment="1">
      <alignment horizontal="center" vertical="center" wrapText="1"/>
    </xf>
    <xf numFmtId="0" fontId="1" fillId="0" borderId="4" xfId="2" applyBorder="1" applyAlignment="1">
      <alignment horizontal="center" vertical="center"/>
    </xf>
    <xf numFmtId="0" fontId="13" fillId="0" borderId="0" xfId="2" applyFont="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4" fillId="0" borderId="0" xfId="2" applyFont="1">
      <alignment vertical="center"/>
    </xf>
    <xf numFmtId="0" fontId="1" fillId="0" borderId="0" xfId="1"/>
    <xf numFmtId="0" fontId="1" fillId="0" borderId="1" xfId="1" applyBorder="1" applyAlignment="1">
      <alignment horizontal="center" vertical="center"/>
    </xf>
    <xf numFmtId="0" fontId="1" fillId="0" borderId="8"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Alignment="1">
      <alignment horizontal="center"/>
    </xf>
    <xf numFmtId="0" fontId="1" fillId="0" borderId="1" xfId="1" applyBorder="1" applyAlignment="1">
      <alignment horizontal="center" vertical="center" shrinkToFit="1"/>
    </xf>
    <xf numFmtId="0" fontId="25" fillId="0" borderId="0" xfId="0" applyFont="1"/>
    <xf numFmtId="0" fontId="2" fillId="6" borderId="0" xfId="1" applyFont="1" applyFill="1" applyAlignment="1">
      <alignment horizontal="center" vertical="center"/>
    </xf>
    <xf numFmtId="0" fontId="2" fillId="0" borderId="13" xfId="1" applyFont="1" applyBorder="1"/>
    <xf numFmtId="0" fontId="1" fillId="0" borderId="8" xfId="2" applyBorder="1" applyAlignment="1">
      <alignment horizontal="center" vertical="center"/>
    </xf>
    <xf numFmtId="0" fontId="1" fillId="0" borderId="2" xfId="2" applyBorder="1" applyAlignment="1">
      <alignment horizontal="center" vertical="center" wrapText="1"/>
    </xf>
    <xf numFmtId="0" fontId="1" fillId="0" borderId="10" xfId="2" applyBorder="1" applyAlignment="1">
      <alignment horizontal="center" vertical="center"/>
    </xf>
    <xf numFmtId="0" fontId="1" fillId="0" borderId="14" xfId="2" applyBorder="1" applyAlignment="1">
      <alignment horizontal="center" vertical="center"/>
    </xf>
    <xf numFmtId="0" fontId="1" fillId="0" borderId="15" xfId="2" applyBorder="1" applyAlignment="1">
      <alignment horizontal="center" vertical="center"/>
    </xf>
    <xf numFmtId="0" fontId="1" fillId="0" borderId="16" xfId="2" applyBorder="1" applyAlignment="1">
      <alignment horizontal="center" vertical="center"/>
    </xf>
    <xf numFmtId="0" fontId="1" fillId="0" borderId="17" xfId="2" applyBorder="1" applyAlignment="1">
      <alignment horizontal="center" vertical="center"/>
    </xf>
    <xf numFmtId="0" fontId="1" fillId="0" borderId="18" xfId="2" applyBorder="1" applyAlignment="1">
      <alignment horizontal="center" vertical="center"/>
    </xf>
    <xf numFmtId="0" fontId="2" fillId="0" borderId="0" xfId="1" applyFont="1" applyAlignment="1">
      <alignment horizontal="left" vertical="center"/>
    </xf>
    <xf numFmtId="0" fontId="1" fillId="0" borderId="0" xfId="2" applyAlignment="1">
      <alignment horizontal="left" vertical="center"/>
    </xf>
    <xf numFmtId="0" fontId="4" fillId="0" borderId="19" xfId="1" applyFont="1" applyBorder="1" applyAlignment="1">
      <alignment vertical="center"/>
    </xf>
    <xf numFmtId="0" fontId="2" fillId="0" borderId="0" xfId="1" applyFont="1" applyAlignment="1">
      <alignment vertical="center"/>
    </xf>
    <xf numFmtId="0" fontId="26" fillId="0" borderId="0" xfId="1" applyFont="1" applyAlignment="1">
      <alignment horizontal="right" vertical="center"/>
    </xf>
    <xf numFmtId="0" fontId="2" fillId="0" borderId="20" xfId="1" applyFont="1" applyBorder="1" applyAlignment="1">
      <alignment horizontal="center" vertical="center"/>
    </xf>
    <xf numFmtId="0" fontId="2" fillId="0" borderId="22" xfId="1" applyFont="1" applyBorder="1" applyAlignment="1">
      <alignment horizontal="center" vertical="center"/>
    </xf>
    <xf numFmtId="49" fontId="2" fillId="0" borderId="23" xfId="1" applyNumberFormat="1" applyFont="1" applyBorder="1" applyAlignment="1">
      <alignment horizontal="center" vertical="center"/>
    </xf>
    <xf numFmtId="49" fontId="2" fillId="0" borderId="24" xfId="1" applyNumberFormat="1" applyFont="1" applyBorder="1" applyAlignment="1">
      <alignment horizontal="center" vertical="center"/>
    </xf>
    <xf numFmtId="49" fontId="2" fillId="0" borderId="25" xfId="1" applyNumberFormat="1" applyFont="1" applyBorder="1" applyAlignment="1">
      <alignment horizontal="center" vertical="center"/>
    </xf>
    <xf numFmtId="49" fontId="2" fillId="0" borderId="26" xfId="1" applyNumberFormat="1" applyFont="1" applyBorder="1" applyAlignment="1">
      <alignment horizontal="center" vertical="center"/>
    </xf>
    <xf numFmtId="0" fontId="2" fillId="0" borderId="27" xfId="1" applyFont="1" applyBorder="1" applyAlignment="1">
      <alignment horizontal="center" vertical="center"/>
    </xf>
    <xf numFmtId="0" fontId="27" fillId="7" borderId="0" xfId="1" applyFont="1" applyFill="1" applyAlignment="1">
      <alignment horizontal="center" vertical="center"/>
    </xf>
    <xf numFmtId="0" fontId="7" fillId="0" borderId="0" xfId="1" applyFont="1" applyAlignment="1">
      <alignment vertical="center"/>
    </xf>
    <xf numFmtId="0" fontId="2" fillId="0" borderId="1" xfId="1" applyFont="1" applyBorder="1" applyAlignment="1">
      <alignment horizontal="center" vertical="center"/>
    </xf>
    <xf numFmtId="0" fontId="2" fillId="0" borderId="28" xfId="1" applyFont="1" applyBorder="1" applyAlignment="1">
      <alignment vertical="center" wrapText="1"/>
    </xf>
    <xf numFmtId="0" fontId="2" fillId="0" borderId="10" xfId="1" applyFont="1" applyBorder="1" applyAlignment="1">
      <alignment vertical="center"/>
    </xf>
    <xf numFmtId="0" fontId="2" fillId="0" borderId="10" xfId="1" applyFont="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Border="1" applyAlignment="1">
      <alignment horizontal="center" vertical="center"/>
    </xf>
    <xf numFmtId="0" fontId="2" fillId="0" borderId="1" xfId="1" applyFont="1" applyBorder="1" applyAlignment="1">
      <alignment horizontal="center" vertical="center" textRotation="180"/>
    </xf>
    <xf numFmtId="0" fontId="2" fillId="0" borderId="30" xfId="1" applyFont="1" applyBorder="1" applyAlignment="1">
      <alignment horizontal="center" vertical="center"/>
    </xf>
    <xf numFmtId="0" fontId="7" fillId="0" borderId="31" xfId="1" applyFont="1" applyBorder="1" applyAlignment="1">
      <alignment vertical="center"/>
    </xf>
    <xf numFmtId="0" fontId="26" fillId="0" borderId="0" xfId="1" applyFont="1" applyAlignment="1">
      <alignment vertical="center"/>
    </xf>
    <xf numFmtId="0" fontId="22" fillId="0" borderId="0" xfId="1" applyFont="1"/>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1" fillId="0" borderId="0" xfId="1" applyAlignment="1">
      <alignment horizontal="center" vertical="center"/>
    </xf>
    <xf numFmtId="0" fontId="4" fillId="0" borderId="21" xfId="1" applyFont="1" applyBorder="1" applyAlignment="1">
      <alignment vertical="center" textRotation="255" shrinkToFit="1"/>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0" fontId="29" fillId="0" borderId="116" xfId="1" applyFont="1" applyBorder="1" applyAlignment="1">
      <alignment horizontal="center" vertical="center" wrapText="1"/>
    </xf>
    <xf numFmtId="0" fontId="4" fillId="0" borderId="117" xfId="1" applyFont="1" applyBorder="1" applyAlignment="1">
      <alignment horizontal="center" vertical="center"/>
    </xf>
    <xf numFmtId="0" fontId="2" fillId="0" borderId="118" xfId="1" applyFont="1" applyBorder="1" applyAlignment="1">
      <alignment horizontal="center" vertical="center"/>
    </xf>
    <xf numFmtId="0" fontId="2" fillId="0" borderId="119" xfId="1" applyFont="1" applyBorder="1" applyAlignment="1">
      <alignment horizontal="center" vertical="center"/>
    </xf>
    <xf numFmtId="0" fontId="4" fillId="0" borderId="23" xfId="1" applyFont="1" applyBorder="1" applyAlignment="1">
      <alignment horizontal="center" vertical="center"/>
    </xf>
    <xf numFmtId="0" fontId="4" fillId="0" borderId="20" xfId="1" applyFont="1" applyBorder="1" applyAlignment="1">
      <alignment vertical="center" shrinkToFit="1"/>
    </xf>
    <xf numFmtId="0" fontId="2" fillId="0" borderId="121" xfId="1" applyFont="1" applyBorder="1"/>
    <xf numFmtId="0" fontId="4" fillId="0" borderId="122" xfId="1" applyFont="1" applyBorder="1" applyAlignment="1">
      <alignment horizontal="center" vertical="center"/>
    </xf>
    <xf numFmtId="0" fontId="4" fillId="0" borderId="11" xfId="1" applyFont="1" applyBorder="1" applyAlignment="1">
      <alignment vertical="center" shrinkToFit="1"/>
    </xf>
    <xf numFmtId="0" fontId="2" fillId="0" borderId="103" xfId="1" applyFont="1" applyBorder="1"/>
    <xf numFmtId="49" fontId="2" fillId="0" borderId="122" xfId="1" applyNumberFormat="1" applyFont="1" applyBorder="1" applyAlignment="1">
      <alignment horizontal="center" vertical="center"/>
    </xf>
    <xf numFmtId="0" fontId="2" fillId="0" borderId="11" xfId="1" applyFont="1" applyBorder="1" applyAlignment="1">
      <alignment vertical="center"/>
    </xf>
    <xf numFmtId="0" fontId="2" fillId="0" borderId="77" xfId="1" applyFont="1" applyBorder="1" applyAlignment="1">
      <alignment vertical="center" shrinkToFit="1"/>
    </xf>
    <xf numFmtId="49" fontId="2" fillId="0" borderId="123" xfId="1" applyNumberFormat="1" applyFont="1" applyBorder="1" applyAlignment="1">
      <alignment horizontal="center" vertical="center"/>
    </xf>
    <xf numFmtId="0" fontId="2" fillId="0" borderId="27" xfId="1" applyFont="1" applyBorder="1" applyAlignment="1">
      <alignment vertical="center"/>
    </xf>
    <xf numFmtId="0" fontId="2" fillId="0" borderId="104" xfId="1" applyFont="1" applyBorder="1" applyAlignment="1">
      <alignment vertical="center" shrinkToFit="1"/>
    </xf>
    <xf numFmtId="0" fontId="29" fillId="0" borderId="120" xfId="1" applyFont="1" applyBorder="1" applyAlignment="1">
      <alignment horizontal="center" vertical="center" wrapText="1" shrinkToFit="1"/>
    </xf>
    <xf numFmtId="0" fontId="2" fillId="0" borderId="122" xfId="1" applyFont="1" applyBorder="1" applyAlignment="1">
      <alignment horizontal="center" vertical="center"/>
    </xf>
    <xf numFmtId="0" fontId="14" fillId="0" borderId="0" xfId="1" applyFont="1" applyAlignment="1">
      <alignment horizontal="left" vertical="center"/>
    </xf>
    <xf numFmtId="0" fontId="4" fillId="0" borderId="125" xfId="1" applyFont="1" applyBorder="1" applyAlignment="1">
      <alignment vertical="center"/>
    </xf>
    <xf numFmtId="0" fontId="4" fillId="0" borderId="126" xfId="1" applyFont="1" applyBorder="1" applyAlignment="1">
      <alignment vertical="center"/>
    </xf>
    <xf numFmtId="0" fontId="4" fillId="0" borderId="0" xfId="1" applyFont="1" applyAlignment="1">
      <alignment horizontal="left" vertical="center"/>
    </xf>
    <xf numFmtId="0" fontId="32" fillId="0" borderId="0" xfId="3" applyFont="1" applyAlignment="1">
      <alignment vertical="center"/>
    </xf>
    <xf numFmtId="0" fontId="33" fillId="0" borderId="0" xfId="3" applyFont="1" applyAlignment="1">
      <alignment vertical="center"/>
    </xf>
    <xf numFmtId="0" fontId="1" fillId="0" borderId="0" xfId="3"/>
    <xf numFmtId="0" fontId="33" fillId="0" borderId="33" xfId="3" applyFont="1" applyBorder="1" applyAlignment="1">
      <alignment vertical="center"/>
    </xf>
    <xf numFmtId="0" fontId="1" fillId="0" borderId="33" xfId="3" applyBorder="1"/>
    <xf numFmtId="0" fontId="33" fillId="0" borderId="127" xfId="3" applyFont="1" applyBorder="1" applyAlignment="1">
      <alignment vertical="center"/>
    </xf>
    <xf numFmtId="0" fontId="33" fillId="0" borderId="128" xfId="3" applyFont="1" applyBorder="1" applyAlignment="1">
      <alignment vertical="center"/>
    </xf>
    <xf numFmtId="0" fontId="33" fillId="0" borderId="0" xfId="3" applyFont="1" applyAlignment="1">
      <alignment horizontal="center" vertical="center"/>
    </xf>
    <xf numFmtId="0" fontId="33" fillId="0" borderId="11" xfId="3" applyFont="1" applyBorder="1" applyAlignment="1">
      <alignment horizontal="center" vertical="center"/>
    </xf>
    <xf numFmtId="0" fontId="33" fillId="0" borderId="0" xfId="3" applyFont="1" applyAlignment="1">
      <alignment horizontal="right" vertical="center"/>
    </xf>
    <xf numFmtId="49" fontId="33" fillId="0" borderId="0" xfId="3" applyNumberFormat="1" applyFont="1" applyAlignment="1">
      <alignment vertical="center"/>
    </xf>
    <xf numFmtId="49" fontId="33" fillId="0" borderId="0" xfId="3" applyNumberFormat="1" applyFont="1" applyAlignment="1">
      <alignment horizontal="left" vertical="center"/>
    </xf>
    <xf numFmtId="49" fontId="33" fillId="0" borderId="0" xfId="3" applyNumberFormat="1" applyFont="1" applyAlignment="1">
      <alignment horizontal="center" vertical="center"/>
    </xf>
    <xf numFmtId="0" fontId="33" fillId="0" borderId="131" xfId="3" applyFont="1" applyBorder="1" applyAlignment="1">
      <alignment vertical="center"/>
    </xf>
    <xf numFmtId="0" fontId="36" fillId="0" borderId="131" xfId="3" applyFont="1" applyBorder="1" applyAlignment="1">
      <alignment horizontal="right" vertical="center"/>
    </xf>
    <xf numFmtId="0" fontId="33" fillId="0" borderId="131" xfId="3" applyFont="1" applyBorder="1" applyAlignment="1">
      <alignment horizontal="right" vertical="center"/>
    </xf>
    <xf numFmtId="0" fontId="28" fillId="0" borderId="33" xfId="1" applyFont="1" applyBorder="1" applyAlignment="1">
      <alignment vertical="top" wrapText="1"/>
    </xf>
    <xf numFmtId="0" fontId="26" fillId="0" borderId="0" xfId="1" applyFont="1" applyAlignment="1">
      <alignment horizontal="left" vertical="center"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4" fillId="6" borderId="8" xfId="1" applyFont="1" applyFill="1" applyBorder="1" applyAlignment="1">
      <alignment horizontal="center" vertical="center"/>
    </xf>
    <xf numFmtId="0" fontId="4" fillId="6" borderId="2"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0" fontId="26" fillId="0" borderId="11" xfId="1" applyFont="1" applyBorder="1" applyAlignment="1">
      <alignment horizontal="center" vertical="center" wrapText="1"/>
    </xf>
    <xf numFmtId="0" fontId="37" fillId="0" borderId="11" xfId="1" applyFont="1" applyBorder="1" applyAlignment="1">
      <alignment horizontal="center" vertical="center"/>
    </xf>
    <xf numFmtId="0" fontId="2" fillId="8" borderId="29" xfId="1" applyFont="1" applyFill="1" applyBorder="1" applyAlignment="1">
      <alignment horizontal="center" vertical="center"/>
    </xf>
    <xf numFmtId="0" fontId="2" fillId="8" borderId="38" xfId="1" applyFont="1" applyFill="1" applyBorder="1" applyAlignment="1">
      <alignment horizontal="center" vertical="center"/>
    </xf>
    <xf numFmtId="0" fontId="2" fillId="8" borderId="39" xfId="1" applyFont="1" applyFill="1" applyBorder="1" applyAlignment="1">
      <alignment horizontal="center" vertical="center"/>
    </xf>
    <xf numFmtId="0" fontId="2" fillId="4" borderId="11" xfId="1" applyFont="1" applyFill="1" applyBorder="1" applyAlignment="1">
      <alignment horizontal="center" vertical="center"/>
    </xf>
    <xf numFmtId="0" fontId="2" fillId="6" borderId="8" xfId="1" applyFont="1" applyFill="1" applyBorder="1" applyAlignment="1">
      <alignment horizontal="center" vertical="center"/>
    </xf>
    <xf numFmtId="0" fontId="2" fillId="6" borderId="2" xfId="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4" borderId="28" xfId="1" applyFont="1" applyFill="1" applyBorder="1" applyAlignment="1">
      <alignment horizontal="center" vertical="center" shrinkToFit="1"/>
    </xf>
    <xf numFmtId="177" fontId="2" fillId="3" borderId="11" xfId="1" applyNumberFormat="1" applyFont="1" applyFill="1" applyBorder="1" applyAlignment="1">
      <alignment horizontal="center" vertical="center"/>
    </xf>
    <xf numFmtId="0" fontId="2" fillId="0" borderId="2" xfId="1" applyFont="1" applyBorder="1" applyAlignment="1">
      <alignment horizontal="center" vertical="center" wrapText="1"/>
    </xf>
    <xf numFmtId="0" fontId="2" fillId="0" borderId="19"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pplyAlignment="1">
      <alignment horizontal="center" vertical="center"/>
    </xf>
    <xf numFmtId="0" fontId="4" fillId="0" borderId="19" xfId="1" applyFont="1" applyBorder="1" applyAlignment="1">
      <alignment horizontal="center" vertical="center"/>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11" xfId="1" applyFont="1" applyBorder="1" applyAlignment="1">
      <alignment horizontal="center" vertical="center" wrapText="1"/>
    </xf>
    <xf numFmtId="0" fontId="2" fillId="0" borderId="11" xfId="1" applyFont="1" applyBorder="1" applyAlignment="1">
      <alignment horizontal="center" vertical="center"/>
    </xf>
    <xf numFmtId="0" fontId="4" fillId="6" borderId="58" xfId="1" applyFont="1" applyFill="1" applyBorder="1" applyAlignment="1">
      <alignment horizontal="center" vertical="center"/>
    </xf>
    <xf numFmtId="0" fontId="4" fillId="6" borderId="59" xfId="1" applyFont="1" applyFill="1" applyBorder="1" applyAlignment="1">
      <alignment horizontal="center" vertical="center" shrinkToFit="1"/>
    </xf>
    <xf numFmtId="0" fontId="4" fillId="6" borderId="60"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50" xfId="1" applyFont="1" applyFill="1" applyBorder="1" applyAlignment="1">
      <alignment horizontal="center" vertical="center" shrinkToFit="1"/>
    </xf>
    <xf numFmtId="0" fontId="4" fillId="0" borderId="54" xfId="1" applyFont="1" applyBorder="1" applyAlignment="1">
      <alignment horizontal="center" vertical="center"/>
    </xf>
    <xf numFmtId="0" fontId="4" fillId="0" borderId="61" xfId="1" applyFont="1" applyBorder="1" applyAlignment="1">
      <alignment horizontal="center" vertical="center"/>
    </xf>
    <xf numFmtId="0" fontId="4" fillId="6" borderId="55" xfId="1" applyFont="1" applyFill="1" applyBorder="1" applyAlignment="1">
      <alignment horizontal="center" vertical="center"/>
    </xf>
    <xf numFmtId="0" fontId="4" fillId="8" borderId="46" xfId="1" applyFont="1" applyFill="1" applyBorder="1" applyAlignment="1">
      <alignment horizontal="center" vertical="center" shrinkToFit="1"/>
    </xf>
    <xf numFmtId="0" fontId="4" fillId="8" borderId="47" xfId="1" applyFont="1" applyFill="1" applyBorder="1" applyAlignment="1">
      <alignment horizontal="center" vertical="center" shrinkToFit="1"/>
    </xf>
    <xf numFmtId="0" fontId="4" fillId="8" borderId="48" xfId="1" applyFont="1" applyFill="1" applyBorder="1" applyAlignment="1">
      <alignment horizontal="center" vertical="center" shrinkToFit="1"/>
    </xf>
    <xf numFmtId="0" fontId="2" fillId="4" borderId="11" xfId="1" applyFont="1" applyFill="1" applyBorder="1" applyAlignment="1">
      <alignment horizontal="center" vertical="center" shrinkToFit="1"/>
    </xf>
    <xf numFmtId="0" fontId="4" fillId="0" borderId="52" xfId="1" applyFont="1" applyBorder="1" applyAlignment="1">
      <alignment horizontal="center" vertical="center"/>
    </xf>
    <xf numFmtId="0" fontId="4" fillId="0" borderId="53" xfId="1" applyFont="1" applyBorder="1" applyAlignment="1">
      <alignment horizontal="center" vertical="center"/>
    </xf>
    <xf numFmtId="49" fontId="4" fillId="6" borderId="4" xfId="1" applyNumberFormat="1" applyFont="1" applyFill="1" applyBorder="1" applyAlignment="1">
      <alignment horizontal="center" vertical="center" wrapText="1"/>
    </xf>
    <xf numFmtId="0" fontId="4" fillId="0" borderId="1" xfId="1" applyFont="1" applyBorder="1" applyAlignment="1">
      <alignment horizontal="center" vertical="center"/>
    </xf>
    <xf numFmtId="0" fontId="4" fillId="6" borderId="1" xfId="1" applyFont="1" applyFill="1" applyBorder="1" applyAlignment="1">
      <alignment horizontal="center" vertical="center"/>
    </xf>
    <xf numFmtId="0" fontId="4" fillId="6" borderId="0" xfId="1" applyFont="1" applyFill="1" applyAlignment="1">
      <alignment horizontal="center" vertical="center"/>
    </xf>
    <xf numFmtId="0" fontId="7" fillId="0" borderId="0" xfId="1" applyFont="1" applyAlignment="1">
      <alignment horizontal="center" vertical="center" shrinkToFit="1"/>
    </xf>
    <xf numFmtId="49" fontId="4" fillId="6" borderId="1" xfId="1" applyNumberFormat="1" applyFont="1" applyFill="1" applyBorder="1" applyAlignment="1">
      <alignment horizontal="center" vertical="center" wrapText="1"/>
    </xf>
    <xf numFmtId="0" fontId="4" fillId="8" borderId="1" xfId="1" applyFont="1" applyFill="1" applyBorder="1" applyAlignment="1">
      <alignment horizontal="center" vertical="center"/>
    </xf>
    <xf numFmtId="49" fontId="4" fillId="6" borderId="50" xfId="1" applyNumberFormat="1" applyFont="1" applyFill="1" applyBorder="1" applyAlignment="1">
      <alignment horizontal="left" vertical="center" wrapText="1"/>
    </xf>
    <xf numFmtId="0" fontId="4" fillId="0" borderId="0" xfId="1" applyFont="1" applyAlignment="1">
      <alignment horizontal="center" vertical="center"/>
    </xf>
    <xf numFmtId="49" fontId="4" fillId="0" borderId="1" xfId="1" applyNumberFormat="1" applyFont="1" applyBorder="1" applyAlignment="1">
      <alignment horizontal="center" vertical="center" shrinkToFit="1"/>
    </xf>
    <xf numFmtId="49" fontId="4" fillId="2" borderId="0" xfId="1" applyNumberFormat="1" applyFont="1" applyFill="1" applyAlignment="1">
      <alignment horizontal="center" vertical="center"/>
    </xf>
    <xf numFmtId="0" fontId="2" fillId="0" borderId="51" xfId="1" applyFont="1" applyBorder="1" applyAlignment="1">
      <alignment horizontal="center" vertical="center"/>
    </xf>
    <xf numFmtId="0" fontId="4" fillId="0" borderId="19" xfId="1" applyFont="1" applyBorder="1" applyAlignment="1">
      <alignment horizontal="center" vertical="center" wrapText="1"/>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32" xfId="1" applyFont="1" applyFill="1" applyBorder="1" applyAlignment="1">
      <alignment horizontal="center" vertical="center" wrapText="1"/>
    </xf>
    <xf numFmtId="0" fontId="4" fillId="6" borderId="60" xfId="1" applyFont="1" applyFill="1" applyBorder="1" applyAlignment="1">
      <alignment horizontal="center" vertical="center" wrapText="1"/>
    </xf>
    <xf numFmtId="0" fontId="21" fillId="0" borderId="0" xfId="1" applyFont="1" applyAlignment="1">
      <alignment horizontal="center" vertical="center" wrapText="1"/>
    </xf>
    <xf numFmtId="0" fontId="3" fillId="0" borderId="0" xfId="1" applyFont="1" applyAlignment="1">
      <alignment horizontal="center" vertical="center"/>
    </xf>
    <xf numFmtId="0" fontId="4" fillId="0" borderId="65" xfId="1" applyFont="1" applyBorder="1" applyAlignment="1">
      <alignment horizontal="center" vertical="center"/>
    </xf>
    <xf numFmtId="0" fontId="4" fillId="6" borderId="65" xfId="1" applyFont="1" applyFill="1" applyBorder="1" applyAlignment="1">
      <alignment horizontal="center" vertical="center" shrinkToFit="1"/>
    </xf>
    <xf numFmtId="0" fontId="29" fillId="0" borderId="8" xfId="1" applyFont="1" applyBorder="1" applyAlignment="1">
      <alignment horizontal="center" vertical="center" wrapText="1" shrinkToFit="1"/>
    </xf>
    <xf numFmtId="0" fontId="29" fillId="0" borderId="2" xfId="1" applyFont="1" applyBorder="1" applyAlignment="1">
      <alignment horizontal="center" vertical="center" shrinkToFit="1"/>
    </xf>
    <xf numFmtId="0" fontId="29" fillId="0" borderId="19" xfId="1" applyFont="1" applyBorder="1" applyAlignment="1">
      <alignment horizontal="center" vertical="center" shrinkToFit="1"/>
    </xf>
    <xf numFmtId="0" fontId="4" fillId="0" borderId="66" xfId="1" applyFont="1" applyBorder="1" applyAlignment="1">
      <alignment horizontal="center" vertical="center" wrapText="1"/>
    </xf>
    <xf numFmtId="0" fontId="4" fillId="0" borderId="66" xfId="1" applyFont="1" applyBorder="1" applyAlignment="1">
      <alignment horizontal="center" vertical="center"/>
    </xf>
    <xf numFmtId="0" fontId="4" fillId="6" borderId="66" xfId="1" applyFont="1" applyFill="1" applyBorder="1" applyAlignment="1">
      <alignment horizontal="center" vertical="center" shrinkToFit="1"/>
    </xf>
    <xf numFmtId="0" fontId="4" fillId="6" borderId="67"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Border="1" applyAlignment="1">
      <alignment horizontal="center" vertical="center" wrapText="1" shrinkToFit="1"/>
    </xf>
    <xf numFmtId="0" fontId="2" fillId="0" borderId="4" xfId="1" applyFont="1" applyBorder="1" applyAlignment="1">
      <alignment horizontal="center" vertical="center" shrinkToFit="1"/>
    </xf>
    <xf numFmtId="0" fontId="2" fillId="0" borderId="10" xfId="1" applyFont="1" applyBorder="1" applyAlignment="1">
      <alignment horizontal="center" vertical="center" shrinkToFit="1"/>
    </xf>
    <xf numFmtId="14" fontId="2" fillId="0" borderId="11" xfId="1" applyNumberFormat="1" applyFont="1" applyBorder="1" applyAlignment="1">
      <alignment horizontal="center" vertical="center"/>
    </xf>
    <xf numFmtId="0" fontId="4" fillId="0" borderId="3" xfId="1" applyFont="1" applyBorder="1" applyAlignment="1">
      <alignment horizontal="center" vertical="center"/>
    </xf>
    <xf numFmtId="0" fontId="4" fillId="0" borderId="62" xfId="1" applyFont="1" applyBorder="1" applyAlignment="1">
      <alignment horizontal="center" vertical="center"/>
    </xf>
    <xf numFmtId="0" fontId="4" fillId="6" borderId="4" xfId="1" applyFont="1" applyFill="1" applyBorder="1" applyAlignment="1">
      <alignment horizontal="center" vertical="center"/>
    </xf>
    <xf numFmtId="0" fontId="4" fillId="3" borderId="63" xfId="1" applyFont="1" applyFill="1" applyBorder="1" applyAlignment="1">
      <alignment horizontal="center" vertical="center"/>
    </xf>
    <xf numFmtId="0" fontId="4" fillId="0" borderId="64" xfId="1" applyFont="1" applyBorder="1" applyAlignment="1">
      <alignment horizontal="center" vertical="center"/>
    </xf>
    <xf numFmtId="0" fontId="4" fillId="0" borderId="49" xfId="1" applyFont="1" applyBorder="1" applyAlignment="1">
      <alignment horizontal="center" vertical="center"/>
    </xf>
    <xf numFmtId="0" fontId="4" fillId="8" borderId="43" xfId="1" applyFont="1" applyFill="1" applyBorder="1" applyAlignment="1">
      <alignment horizontal="center" vertical="center" shrinkToFit="1"/>
    </xf>
    <xf numFmtId="0" fontId="4" fillId="8" borderId="44" xfId="1" applyFont="1" applyFill="1" applyBorder="1" applyAlignment="1">
      <alignment horizontal="center" vertical="center" shrinkToFit="1"/>
    </xf>
    <xf numFmtId="0" fontId="4" fillId="8" borderId="45" xfId="1" applyFont="1" applyFill="1" applyBorder="1" applyAlignment="1">
      <alignment horizontal="center" vertical="center" shrinkToFit="1"/>
    </xf>
    <xf numFmtId="0" fontId="4" fillId="6" borderId="8" xfId="1" applyFont="1" applyFill="1" applyBorder="1" applyAlignment="1">
      <alignment horizontal="center" vertical="center" shrinkToFit="1"/>
    </xf>
    <xf numFmtId="0" fontId="4" fillId="6" borderId="2" xfId="1" applyFont="1" applyFill="1" applyBorder="1" applyAlignment="1">
      <alignment horizontal="center" vertical="center" shrinkToFit="1"/>
    </xf>
    <xf numFmtId="0" fontId="4" fillId="6" borderId="19" xfId="1" applyFont="1" applyFill="1" applyBorder="1" applyAlignment="1">
      <alignment horizontal="center" vertical="center" shrinkToFit="1"/>
    </xf>
    <xf numFmtId="0" fontId="27" fillId="9" borderId="35" xfId="1" applyFont="1" applyFill="1" applyBorder="1" applyAlignment="1">
      <alignment horizontal="center" vertical="center"/>
    </xf>
    <xf numFmtId="0" fontId="27" fillId="9" borderId="36" xfId="1" applyFont="1" applyFill="1" applyBorder="1" applyAlignment="1">
      <alignment horizontal="center" vertical="center"/>
    </xf>
    <xf numFmtId="0" fontId="27" fillId="9" borderId="37" xfId="1" applyFont="1" applyFill="1" applyBorder="1" applyAlignment="1">
      <alignment horizontal="center" vertical="center"/>
    </xf>
    <xf numFmtId="0" fontId="4" fillId="3" borderId="56" xfId="1" applyFont="1" applyFill="1" applyBorder="1" applyAlignment="1">
      <alignment horizontal="center" vertical="center"/>
    </xf>
    <xf numFmtId="0" fontId="4" fillId="0" borderId="4" xfId="1" applyFont="1" applyBorder="1" applyAlignment="1">
      <alignment horizontal="center" vertical="center"/>
    </xf>
    <xf numFmtId="0" fontId="7" fillId="0" borderId="11" xfId="1" applyFont="1" applyBorder="1" applyAlignment="1">
      <alignment horizontal="center" vertical="center" wrapText="1" shrinkToFit="1"/>
    </xf>
    <xf numFmtId="0" fontId="7" fillId="0" borderId="11" xfId="1" applyFont="1" applyBorder="1" applyAlignment="1">
      <alignment horizontal="center" vertical="center" shrinkToFit="1"/>
    </xf>
    <xf numFmtId="0" fontId="2" fillId="0" borderId="2"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4" fillId="6" borderId="43" xfId="1" applyFont="1" applyFill="1" applyBorder="1" applyAlignment="1">
      <alignment horizontal="center" vertical="center" shrinkToFit="1"/>
    </xf>
    <xf numFmtId="0" fontId="4" fillId="6" borderId="44" xfId="1" applyFont="1" applyFill="1" applyBorder="1" applyAlignment="1">
      <alignment horizontal="center" vertical="center" shrinkToFit="1"/>
    </xf>
    <xf numFmtId="0" fontId="4" fillId="6" borderId="45" xfId="1" applyFont="1" applyFill="1" applyBorder="1" applyAlignment="1">
      <alignment horizontal="center" vertical="center" shrinkToFit="1"/>
    </xf>
    <xf numFmtId="0" fontId="2" fillId="0" borderId="19" xfId="1" applyFont="1" applyBorder="1" applyAlignment="1">
      <alignment horizontal="center" vertical="center"/>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2" fillId="0" borderId="0" xfId="0" applyFont="1" applyAlignment="1">
      <alignment horizontal="center" vertical="center" wrapText="1"/>
    </xf>
    <xf numFmtId="0" fontId="4" fillId="0" borderId="8" xfId="1" applyFont="1" applyBorder="1" applyAlignment="1">
      <alignment horizontal="center" vertical="center" shrinkToFit="1"/>
    </xf>
    <xf numFmtId="0" fontId="4" fillId="6" borderId="57" xfId="1" applyFont="1" applyFill="1" applyBorder="1" applyAlignment="1">
      <alignment horizontal="center" vertical="center"/>
    </xf>
    <xf numFmtId="0" fontId="26" fillId="0" borderId="0" xfId="1" applyFont="1" applyAlignment="1">
      <alignment horizontal="left" vertical="top" wrapText="1"/>
    </xf>
    <xf numFmtId="0" fontId="2" fillId="0" borderId="68" xfId="1" applyFont="1" applyBorder="1" applyAlignment="1">
      <alignment horizontal="center" vertical="center"/>
    </xf>
    <xf numFmtId="0" fontId="2" fillId="0" borderId="69" xfId="1" applyFont="1" applyBorder="1" applyAlignment="1">
      <alignment horizontal="center" vertical="center"/>
    </xf>
    <xf numFmtId="0" fontId="2" fillId="0" borderId="70" xfId="1" applyFont="1" applyBorder="1" applyAlignment="1">
      <alignment horizontal="center" vertical="center"/>
    </xf>
    <xf numFmtId="0" fontId="4" fillId="0" borderId="0" xfId="1" applyFont="1" applyAlignment="1">
      <alignment horizontal="left" vertical="center"/>
    </xf>
    <xf numFmtId="0" fontId="2" fillId="0" borderId="11" xfId="1" applyFont="1" applyBorder="1" applyAlignment="1">
      <alignment horizontal="center" vertical="center" shrinkToFit="1"/>
    </xf>
    <xf numFmtId="177" fontId="2" fillId="0" borderId="11" xfId="1" applyNumberFormat="1" applyFont="1" applyBorder="1" applyAlignment="1">
      <alignment horizontal="center" vertical="center"/>
    </xf>
    <xf numFmtId="0" fontId="2" fillId="0" borderId="28" xfId="1" applyFont="1" applyBorder="1" applyAlignment="1">
      <alignment horizontal="center" vertical="center" shrinkToFit="1"/>
    </xf>
    <xf numFmtId="0" fontId="2" fillId="0" borderId="71" xfId="1" applyFont="1" applyBorder="1" applyAlignment="1">
      <alignment horizontal="center" vertical="center"/>
    </xf>
    <xf numFmtId="0" fontId="2" fillId="0" borderId="72" xfId="1" applyFont="1" applyBorder="1" applyAlignment="1">
      <alignment horizontal="center" vertical="center"/>
    </xf>
    <xf numFmtId="0" fontId="2" fillId="0" borderId="73" xfId="1" applyFont="1" applyBorder="1" applyAlignment="1">
      <alignment horizontal="center" vertical="center"/>
    </xf>
    <xf numFmtId="0" fontId="2" fillId="0" borderId="1"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77"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75" xfId="1" applyFont="1" applyBorder="1" applyAlignment="1">
      <alignment horizontal="center" vertical="center"/>
    </xf>
    <xf numFmtId="0" fontId="4" fillId="0" borderId="60" xfId="1" applyFont="1" applyBorder="1" applyAlignment="1">
      <alignment horizontal="center" vertical="center" shrinkToFit="1"/>
    </xf>
    <xf numFmtId="0" fontId="4" fillId="0" borderId="76" xfId="1" applyFont="1" applyBorder="1" applyAlignment="1">
      <alignment horizontal="center" vertical="center"/>
    </xf>
    <xf numFmtId="0" fontId="4" fillId="0" borderId="11" xfId="1" applyFont="1" applyBorder="1" applyAlignment="1">
      <alignment horizontal="center" vertical="center"/>
    </xf>
    <xf numFmtId="0" fontId="4" fillId="0" borderId="77" xfId="1" applyFont="1" applyBorder="1" applyAlignment="1">
      <alignment horizontal="center" vertical="center"/>
    </xf>
    <xf numFmtId="0" fontId="4" fillId="0" borderId="74" xfId="1" applyFont="1" applyBorder="1" applyAlignment="1">
      <alignment horizontal="center" vertical="center"/>
    </xf>
    <xf numFmtId="0" fontId="4" fillId="0" borderId="124" xfId="1" applyFont="1" applyBorder="1" applyAlignment="1">
      <alignment horizontal="center" vertical="center" wrapText="1"/>
    </xf>
    <xf numFmtId="0" fontId="4" fillId="0" borderId="125" xfId="1" applyFont="1" applyBorder="1" applyAlignment="1">
      <alignment horizontal="center" vertical="center" wrapText="1"/>
    </xf>
    <xf numFmtId="0" fontId="4" fillId="0" borderId="50" xfId="1" applyFont="1" applyBorder="1" applyAlignment="1">
      <alignment horizontal="center" vertical="center" shrinkToFit="1"/>
    </xf>
    <xf numFmtId="0" fontId="4" fillId="0" borderId="125" xfId="1" applyFont="1" applyBorder="1" applyAlignment="1">
      <alignment horizontal="center" vertical="center"/>
    </xf>
    <xf numFmtId="0" fontId="4" fillId="0" borderId="91" xfId="1" applyFont="1" applyBorder="1" applyAlignment="1">
      <alignment horizontal="center" vertical="center"/>
    </xf>
    <xf numFmtId="0" fontId="4" fillId="0" borderId="92" xfId="1" applyFont="1" applyBorder="1" applyAlignment="1">
      <alignment horizontal="center" vertical="center"/>
    </xf>
    <xf numFmtId="0" fontId="4" fillId="0" borderId="93" xfId="1" applyFont="1" applyBorder="1" applyAlignment="1">
      <alignment horizontal="center" vertical="center" shrinkToFit="1"/>
    </xf>
    <xf numFmtId="0" fontId="4" fillId="0" borderId="94" xfId="1" applyFont="1" applyBorder="1" applyAlignment="1">
      <alignment horizontal="center" vertical="center" shrinkToFit="1"/>
    </xf>
    <xf numFmtId="0" fontId="4" fillId="0" borderId="95" xfId="1" applyFont="1" applyBorder="1" applyAlignment="1">
      <alignment horizontal="center" vertical="center" shrinkToFit="1"/>
    </xf>
    <xf numFmtId="0" fontId="4" fillId="0" borderId="96" xfId="1" applyFont="1" applyBorder="1" applyAlignment="1">
      <alignment horizontal="center" vertical="center" shrinkToFit="1"/>
    </xf>
    <xf numFmtId="0" fontId="4" fillId="0" borderId="97" xfId="1" applyFont="1" applyBorder="1" applyAlignment="1">
      <alignment horizontal="center" vertical="center"/>
    </xf>
    <xf numFmtId="0" fontId="4" fillId="0" borderId="43" xfId="1" applyFont="1" applyBorder="1" applyAlignment="1">
      <alignment horizontal="center" vertical="center" shrinkToFit="1"/>
    </xf>
    <xf numFmtId="0" fontId="4" fillId="0" borderId="44"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98" xfId="1" applyFont="1" applyBorder="1" applyAlignment="1">
      <alignment horizontal="center" vertical="center" shrinkToFit="1"/>
    </xf>
    <xf numFmtId="0" fontId="4" fillId="0" borderId="78" xfId="1" applyFont="1" applyBorder="1" applyAlignment="1">
      <alignment horizontal="center" vertical="center"/>
    </xf>
    <xf numFmtId="0" fontId="4" fillId="0" borderId="79" xfId="1" applyFont="1" applyBorder="1" applyAlignment="1">
      <alignment horizontal="center" vertical="center"/>
    </xf>
    <xf numFmtId="0" fontId="4" fillId="0" borderId="80" xfId="1" applyFont="1" applyBorder="1" applyAlignment="1">
      <alignment horizontal="center" vertical="center"/>
    </xf>
    <xf numFmtId="0" fontId="4" fillId="0" borderId="80" xfId="1" applyFont="1" applyBorder="1" applyAlignment="1">
      <alignment horizontal="center" vertical="center" shrinkToFit="1"/>
    </xf>
    <xf numFmtId="0" fontId="4" fillId="0" borderId="81" xfId="1" applyFont="1" applyBorder="1" applyAlignment="1">
      <alignment horizontal="center" vertical="center"/>
    </xf>
    <xf numFmtId="0" fontId="4" fillId="0" borderId="82" xfId="1" applyFont="1" applyBorder="1" applyAlignment="1">
      <alignment horizontal="center" vertical="center"/>
    </xf>
    <xf numFmtId="0" fontId="4" fillId="0" borderId="83" xfId="1" applyFont="1" applyBorder="1" applyAlignment="1">
      <alignment horizontal="center" vertical="center" wrapText="1"/>
    </xf>
    <xf numFmtId="0" fontId="4" fillId="0" borderId="84" xfId="1" applyFont="1" applyBorder="1" applyAlignment="1">
      <alignment horizontal="center" vertical="center" wrapText="1"/>
    </xf>
    <xf numFmtId="0" fontId="4" fillId="0" borderId="85" xfId="1" applyFont="1" applyBorder="1" applyAlignment="1">
      <alignment horizontal="center" vertical="center" wrapText="1"/>
    </xf>
    <xf numFmtId="0" fontId="4" fillId="0" borderId="86" xfId="1" applyFont="1" applyBorder="1" applyAlignment="1">
      <alignment horizontal="center" vertical="center"/>
    </xf>
    <xf numFmtId="0" fontId="4" fillId="0" borderId="87" xfId="1" applyFont="1" applyBorder="1" applyAlignment="1">
      <alignment horizontal="center" vertical="center"/>
    </xf>
    <xf numFmtId="0" fontId="4" fillId="0" borderId="50" xfId="1" applyFont="1" applyBorder="1" applyAlignment="1">
      <alignment horizontal="center" vertical="center"/>
    </xf>
    <xf numFmtId="0" fontId="4" fillId="0" borderId="88" xfId="1" applyFont="1" applyBorder="1" applyAlignment="1">
      <alignment horizontal="center" vertical="center" shrinkToFit="1"/>
    </xf>
    <xf numFmtId="0" fontId="4" fillId="0" borderId="89" xfId="1" applyFont="1" applyBorder="1" applyAlignment="1">
      <alignment horizontal="center" vertical="center" shrinkToFit="1"/>
    </xf>
    <xf numFmtId="0" fontId="4" fillId="0" borderId="90" xfId="1" applyFont="1" applyBorder="1" applyAlignment="1">
      <alignment horizontal="center" vertical="center" shrinkToFit="1"/>
    </xf>
    <xf numFmtId="0" fontId="29" fillId="0" borderId="74" xfId="1" applyFont="1" applyBorder="1" applyAlignment="1">
      <alignment horizontal="center" vertical="center"/>
    </xf>
    <xf numFmtId="0" fontId="29" fillId="0" borderId="4" xfId="1" applyFont="1" applyBorder="1" applyAlignment="1">
      <alignment horizontal="center" vertical="center"/>
    </xf>
    <xf numFmtId="0" fontId="4" fillId="0" borderId="99" xfId="1" applyFont="1" applyBorder="1" applyAlignment="1">
      <alignment horizontal="center" vertical="center"/>
    </xf>
    <xf numFmtId="0" fontId="4" fillId="0" borderId="40" xfId="1" applyFont="1" applyBorder="1" applyAlignment="1">
      <alignment horizontal="center" vertical="center" shrinkToFit="1"/>
    </xf>
    <xf numFmtId="0" fontId="4" fillId="0" borderId="41" xfId="1" applyFont="1" applyBorder="1" applyAlignment="1">
      <alignment horizontal="center" vertical="center" shrinkToFit="1"/>
    </xf>
    <xf numFmtId="0" fontId="4" fillId="0" borderId="42" xfId="1" applyFont="1" applyBorder="1" applyAlignment="1">
      <alignment horizontal="center" vertical="center" shrinkToFit="1"/>
    </xf>
    <xf numFmtId="0" fontId="4" fillId="0" borderId="100" xfId="1" applyFont="1" applyBorder="1" applyAlignment="1">
      <alignment horizontal="center" vertical="center" shrinkToFit="1"/>
    </xf>
    <xf numFmtId="0" fontId="4" fillId="0" borderId="46" xfId="1" applyFont="1" applyBorder="1" applyAlignment="1">
      <alignment horizontal="center" vertical="center" shrinkToFit="1"/>
    </xf>
    <xf numFmtId="0" fontId="4" fillId="0" borderId="47" xfId="1" applyFont="1" applyBorder="1" applyAlignment="1">
      <alignment horizontal="center" vertical="center" shrinkToFit="1"/>
    </xf>
    <xf numFmtId="0" fontId="4" fillId="0" borderId="48" xfId="1" applyFont="1" applyBorder="1" applyAlignment="1">
      <alignment horizontal="center" vertical="center" shrinkToFit="1"/>
    </xf>
    <xf numFmtId="0" fontId="29" fillId="0" borderId="21" xfId="1" applyFont="1" applyBorder="1" applyAlignment="1">
      <alignment horizontal="center" vertical="center" wrapText="1" shrinkToFit="1"/>
    </xf>
    <xf numFmtId="0" fontId="29" fillId="0" borderId="21" xfId="1" applyFont="1" applyBorder="1" applyAlignment="1">
      <alignment horizontal="center" vertical="center" shrinkToFit="1"/>
    </xf>
    <xf numFmtId="0" fontId="29" fillId="0" borderId="101" xfId="1" applyFont="1" applyBorder="1" applyAlignment="1">
      <alignment horizontal="center" vertical="center" shrinkToFit="1"/>
    </xf>
    <xf numFmtId="0" fontId="4" fillId="0" borderId="102" xfId="1" applyFont="1" applyBorder="1" applyAlignment="1">
      <alignment horizontal="center" vertical="center" shrinkToFit="1"/>
    </xf>
    <xf numFmtId="0" fontId="2" fillId="0" borderId="20" xfId="1" applyFont="1" applyBorder="1" applyAlignment="1">
      <alignment horizontal="center" vertical="center"/>
    </xf>
    <xf numFmtId="0" fontId="2" fillId="0" borderId="20" xfId="1" applyFont="1" applyBorder="1" applyAlignment="1">
      <alignment horizontal="center" vertical="center" wrapText="1"/>
    </xf>
    <xf numFmtId="0" fontId="2" fillId="0" borderId="103" xfId="1" applyFont="1" applyBorder="1" applyAlignment="1">
      <alignment horizontal="center" vertical="center"/>
    </xf>
    <xf numFmtId="0" fontId="2" fillId="0" borderId="31" xfId="1" applyFont="1" applyBorder="1" applyAlignment="1">
      <alignment horizontal="center" vertical="center"/>
    </xf>
    <xf numFmtId="0" fontId="29" fillId="0" borderId="21" xfId="1" applyFont="1" applyBorder="1" applyAlignment="1">
      <alignment horizontal="center" vertical="center" wrapText="1"/>
    </xf>
    <xf numFmtId="0" fontId="29" fillId="0" borderId="21" xfId="1" applyFont="1" applyBorder="1" applyAlignment="1">
      <alignment horizontal="center" vertical="center"/>
    </xf>
    <xf numFmtId="0" fontId="2" fillId="0" borderId="69" xfId="1" applyFont="1" applyBorder="1" applyAlignment="1">
      <alignment horizontal="center" vertical="center" wrapText="1"/>
    </xf>
    <xf numFmtId="0" fontId="2" fillId="0" borderId="21" xfId="1" applyFont="1" applyBorder="1" applyAlignment="1">
      <alignment horizontal="center" vertical="center"/>
    </xf>
    <xf numFmtId="0" fontId="2" fillId="0" borderId="63" xfId="1" applyFont="1" applyBorder="1" applyAlignment="1">
      <alignment horizontal="center" vertical="center" shrinkToFit="1"/>
    </xf>
    <xf numFmtId="0" fontId="7" fillId="0" borderId="4" xfId="1" applyFont="1" applyBorder="1" applyAlignment="1">
      <alignment horizontal="center" vertical="center" wrapText="1" shrinkToFit="1"/>
    </xf>
    <xf numFmtId="0" fontId="7" fillId="0" borderId="4" xfId="1" applyFont="1" applyBorder="1" applyAlignment="1">
      <alignment horizontal="center" vertical="center" shrinkToFit="1"/>
    </xf>
    <xf numFmtId="0" fontId="7" fillId="0" borderId="10" xfId="1" applyFont="1" applyBorder="1" applyAlignment="1">
      <alignment horizontal="center" vertical="center" shrinkToFit="1"/>
    </xf>
    <xf numFmtId="14" fontId="2" fillId="0" borderId="20" xfId="1" applyNumberFormat="1" applyFont="1" applyBorder="1" applyAlignment="1">
      <alignment horizontal="center" vertical="center"/>
    </xf>
    <xf numFmtId="0" fontId="2" fillId="0" borderId="0" xfId="1" applyFont="1" applyAlignment="1">
      <alignment horizontal="center" vertical="center"/>
    </xf>
    <xf numFmtId="0" fontId="2" fillId="0" borderId="30" xfId="1" applyFont="1" applyBorder="1" applyAlignment="1">
      <alignment horizontal="center" vertical="center" shrinkToFit="1"/>
    </xf>
    <xf numFmtId="0" fontId="2" fillId="0" borderId="71" xfId="1" applyFont="1" applyBorder="1" applyAlignment="1">
      <alignment horizontal="center" vertical="center" shrinkToFit="1"/>
    </xf>
    <xf numFmtId="177" fontId="2" fillId="0" borderId="27" xfId="1" applyNumberFormat="1" applyFont="1" applyBorder="1" applyAlignment="1">
      <alignment horizontal="center" vertical="center"/>
    </xf>
    <xf numFmtId="0" fontId="2" fillId="0" borderId="33"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104" xfId="1" applyFont="1" applyBorder="1" applyAlignment="1">
      <alignment horizontal="center" vertical="center" shrinkToFit="1"/>
    </xf>
    <xf numFmtId="0" fontId="4" fillId="0" borderId="30" xfId="1" applyFont="1" applyBorder="1" applyAlignment="1">
      <alignment horizontal="center" vertical="center"/>
    </xf>
    <xf numFmtId="0" fontId="4" fillId="0" borderId="108" xfId="1" applyFont="1" applyBorder="1" applyAlignment="1">
      <alignment horizontal="center" vertical="center"/>
    </xf>
    <xf numFmtId="0" fontId="4" fillId="0" borderId="109" xfId="1" applyFont="1" applyBorder="1" applyAlignment="1">
      <alignment horizontal="center" vertical="center"/>
    </xf>
    <xf numFmtId="0" fontId="4" fillId="0" borderId="110" xfId="1" applyFont="1" applyBorder="1" applyAlignment="1">
      <alignment horizontal="center" vertical="center"/>
    </xf>
    <xf numFmtId="49" fontId="4" fillId="0" borderId="50" xfId="1" applyNumberFormat="1" applyFont="1" applyBorder="1" applyAlignment="1">
      <alignment horizontal="left" vertical="center" wrapText="1"/>
    </xf>
    <xf numFmtId="0" fontId="4" fillId="0" borderId="105" xfId="1" applyFont="1" applyBorder="1" applyAlignment="1">
      <alignment horizontal="center" vertical="center"/>
    </xf>
    <xf numFmtId="49" fontId="4" fillId="0" borderId="111" xfId="1" applyNumberFormat="1" applyFont="1" applyBorder="1" applyAlignment="1">
      <alignment horizontal="center" vertical="center" wrapText="1"/>
    </xf>
    <xf numFmtId="0" fontId="8" fillId="0" borderId="0" xfId="1" applyFont="1" applyAlignment="1">
      <alignment horizontal="left"/>
    </xf>
    <xf numFmtId="0" fontId="4" fillId="0" borderId="112" xfId="1" applyFont="1" applyBorder="1" applyAlignment="1">
      <alignment horizontal="center" vertical="center"/>
    </xf>
    <xf numFmtId="0" fontId="4" fillId="0" borderId="106" xfId="1" applyFont="1" applyBorder="1" applyAlignment="1">
      <alignment horizontal="center" vertical="center"/>
    </xf>
    <xf numFmtId="49" fontId="4" fillId="0" borderId="106" xfId="1"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107" xfId="1" applyFont="1" applyBorder="1" applyAlignment="1">
      <alignment horizontal="center" vertical="center"/>
    </xf>
    <xf numFmtId="0" fontId="7" fillId="0" borderId="0" xfId="1" applyFont="1" applyAlignment="1">
      <alignment horizontal="left" vertical="center"/>
    </xf>
    <xf numFmtId="0" fontId="10" fillId="0" borderId="0" xfId="2" applyFont="1" applyAlignment="1">
      <alignment horizontal="center" vertical="center" shrinkToFit="1"/>
    </xf>
    <xf numFmtId="0" fontId="14" fillId="0" borderId="113"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 fillId="0" borderId="114" xfId="2" applyBorder="1" applyAlignment="1">
      <alignment horizontal="center" vertical="center"/>
    </xf>
    <xf numFmtId="0" fontId="11" fillId="0" borderId="0" xfId="1" applyFont="1" applyAlignment="1">
      <alignment horizontal="center" wrapText="1"/>
    </xf>
    <xf numFmtId="0" fontId="11" fillId="0" borderId="0" xfId="2" applyFont="1" applyAlignment="1">
      <alignment horizontal="center" vertical="center"/>
    </xf>
    <xf numFmtId="0" fontId="10" fillId="0" borderId="0" xfId="2" applyFont="1" applyAlignment="1">
      <alignment horizontal="center" vertical="center"/>
    </xf>
    <xf numFmtId="0" fontId="1" fillId="0" borderId="0" xfId="2" applyAlignment="1">
      <alignment horizontal="center" vertical="center"/>
    </xf>
    <xf numFmtId="0" fontId="14" fillId="0" borderId="8" xfId="2" applyFont="1" applyBorder="1" applyAlignment="1">
      <alignment horizontal="center" vertical="center"/>
    </xf>
    <xf numFmtId="0" fontId="33" fillId="0" borderId="29" xfId="3" applyFont="1" applyBorder="1" applyAlignment="1">
      <alignment horizontal="left" vertical="center"/>
    </xf>
    <xf numFmtId="0" fontId="33" fillId="0" borderId="38" xfId="3" applyFont="1" applyBorder="1" applyAlignment="1">
      <alignment horizontal="left" vertical="center"/>
    </xf>
    <xf numFmtId="0" fontId="33" fillId="0" borderId="129" xfId="3" applyFont="1" applyBorder="1" applyAlignment="1">
      <alignment horizontal="left" vertical="center"/>
    </xf>
    <xf numFmtId="0" fontId="33" fillId="0" borderId="130" xfId="3" applyFont="1" applyBorder="1" applyAlignment="1">
      <alignment horizontal="left" vertical="center"/>
    </xf>
    <xf numFmtId="0" fontId="33" fillId="0" borderId="39" xfId="3" applyFont="1" applyBorder="1" applyAlignment="1">
      <alignment horizontal="left" vertical="center"/>
    </xf>
    <xf numFmtId="49" fontId="33" fillId="0" borderId="0" xfId="3" applyNumberFormat="1" applyFont="1" applyAlignment="1">
      <alignment horizontal="right" vertical="center"/>
    </xf>
    <xf numFmtId="0" fontId="33" fillId="0" borderId="0" xfId="3" applyFont="1" applyAlignment="1">
      <alignment horizontal="right" vertical="center"/>
    </xf>
    <xf numFmtId="0" fontId="32" fillId="0" borderId="0" xfId="3" applyFont="1" applyAlignment="1">
      <alignment horizontal="left" vertical="center"/>
    </xf>
    <xf numFmtId="0" fontId="32" fillId="0" borderId="35" xfId="3" applyFont="1" applyBorder="1" applyAlignment="1">
      <alignment horizontal="left" vertical="center"/>
    </xf>
    <xf numFmtId="0" fontId="32" fillId="0" borderId="36" xfId="3" applyFont="1" applyBorder="1" applyAlignment="1">
      <alignment horizontal="left" vertical="center"/>
    </xf>
    <xf numFmtId="0" fontId="32" fillId="0" borderId="37" xfId="3" applyFont="1" applyBorder="1" applyAlignment="1">
      <alignment horizontal="left" vertical="center"/>
    </xf>
    <xf numFmtId="0" fontId="34" fillId="0" borderId="26" xfId="3" applyFont="1" applyBorder="1" applyAlignment="1">
      <alignment horizontal="center" vertical="center"/>
    </xf>
    <xf numFmtId="0" fontId="34" fillId="0" borderId="33" xfId="3" applyFont="1" applyBorder="1" applyAlignment="1">
      <alignment horizontal="center" vertical="center"/>
    </xf>
    <xf numFmtId="0" fontId="34" fillId="0" borderId="34" xfId="3" applyFont="1" applyBorder="1" applyAlignment="1">
      <alignment horizontal="center" vertical="center"/>
    </xf>
    <xf numFmtId="0" fontId="35" fillId="0" borderId="0" xfId="3" applyFont="1" applyAlignment="1">
      <alignment horizontal="center" vertical="center" wrapText="1"/>
    </xf>
    <xf numFmtId="0" fontId="10" fillId="0" borderId="0" xfId="3" applyFont="1" applyAlignment="1">
      <alignment horizontal="center" vertical="center"/>
    </xf>
    <xf numFmtId="0" fontId="33" fillId="0" borderId="29" xfId="3" applyFont="1" applyBorder="1" applyAlignment="1">
      <alignment horizontal="center" vertical="center"/>
    </xf>
    <xf numFmtId="0" fontId="33" fillId="0" borderId="38" xfId="3" applyFont="1" applyBorder="1" applyAlignment="1">
      <alignment horizontal="center" vertical="center"/>
    </xf>
    <xf numFmtId="0" fontId="33" fillId="0" borderId="39" xfId="3" applyFont="1" applyBorder="1" applyAlignment="1">
      <alignment horizontal="center" vertical="center"/>
    </xf>
    <xf numFmtId="0" fontId="30" fillId="0" borderId="0" xfId="1" applyFont="1" applyAlignment="1">
      <alignment horizontal="center" vertical="center" wrapText="1"/>
    </xf>
    <xf numFmtId="0" fontId="5" fillId="0" borderId="0" xfId="1" applyFont="1" applyAlignment="1">
      <alignment horizontal="center" vertical="center"/>
    </xf>
    <xf numFmtId="0" fontId="4" fillId="0" borderId="115" xfId="1" applyFont="1" applyBorder="1" applyAlignment="1">
      <alignment horizontal="center" vertical="center" shrinkToFit="1"/>
    </xf>
    <xf numFmtId="0" fontId="4" fillId="0" borderId="116" xfId="1" applyFont="1" applyBorder="1" applyAlignment="1">
      <alignment horizontal="center" vertical="center" shrinkToFit="1"/>
    </xf>
    <xf numFmtId="0" fontId="1" fillId="0" borderId="8" xfId="1" applyBorder="1" applyAlignment="1">
      <alignment horizontal="center" vertical="center"/>
    </xf>
    <xf numFmtId="0" fontId="1" fillId="0" borderId="2" xfId="1" applyBorder="1" applyAlignment="1">
      <alignment horizontal="center" vertical="center"/>
    </xf>
    <xf numFmtId="0" fontId="1" fillId="0" borderId="19"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60" xfId="1" applyBorder="1" applyAlignment="1">
      <alignment horizontal="center" vertical="center"/>
    </xf>
    <xf numFmtId="0" fontId="1" fillId="0" borderId="10" xfId="1" applyBorder="1" applyAlignment="1">
      <alignment horizontal="center" vertical="center"/>
    </xf>
    <xf numFmtId="0" fontId="1" fillId="0" borderId="63" xfId="1" applyBorder="1" applyAlignment="1">
      <alignment horizontal="center" vertical="center"/>
    </xf>
  </cellXfs>
  <cellStyles count="4">
    <cellStyle name="Excel Built-in Normal" xfId="1" xr:uid="{00000000-0005-0000-0000-000000000000}"/>
    <cellStyle name="標準" xfId="0" builtinId="0"/>
    <cellStyle name="標準 2" xfId="3" xr:uid="{00000000-0005-0000-0000-000002000000}"/>
    <cellStyle name="標準_コピーエントリー変更シート" xfId="2" xr:uid="{00000000-0005-0000-0000-000003000000}"/>
  </cellStyles>
  <dxfs count="0"/>
  <tableStyles count="0" defaultTableStyle="TableStyleMedium2" defaultPivotStyle="PivotStyleLight16"/>
  <colors>
    <mruColors>
      <color rgb="FFFFFF99"/>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0</xdr:colOff>
      <xdr:row>31</xdr:row>
      <xdr:rowOff>0</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0" y="10701338"/>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19</xdr:row>
      <xdr:rowOff>38100</xdr:rowOff>
    </xdr:from>
    <xdr:to>
      <xdr:col>0</xdr:col>
      <xdr:colOff>0</xdr:colOff>
      <xdr:row>19</xdr:row>
      <xdr:rowOff>285750</xdr:rowOff>
    </xdr:to>
    <xdr:sp macro="" textlink="">
      <xdr:nvSpPr>
        <xdr:cNvPr id="3" name="Oval 3">
          <a:extLst>
            <a:ext uri="{FF2B5EF4-FFF2-40B4-BE49-F238E27FC236}">
              <a16:creationId xmlns:a16="http://schemas.microsoft.com/office/drawing/2014/main" id="{00000000-0008-0000-0300-000003000000}"/>
            </a:ext>
          </a:extLst>
        </xdr:cNvPr>
        <xdr:cNvSpPr>
          <a:spLocks noChangeArrowheads="1"/>
        </xdr:cNvSpPr>
      </xdr:nvSpPr>
      <xdr:spPr bwMode="auto">
        <a:xfrm>
          <a:off x="0" y="6881813"/>
          <a:ext cx="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hashi.seisaku/OneDrive/&#12489;&#12461;&#12517;&#12513;&#12531;&#12488;/&#31119;&#23798;&#30476;&#12495;&#12531;&#12489;&#12508;&#12540;&#12523;&#21332;&#20250;onedrive/07&#30476;&#32207;&#20307;&#12539;&#26481;&#21271;&#32207;&#20307;&#28310;&#20633;&#30003;&#36796;&#12487;&#12540;&#12479;/H31/R1_3&#22823;&#20250;&#21442;&#21152;&#38306;&#20418;&#26360;&#39006;/R1&#21442;&#21152;&#30003;&#36796;&#12304;&#30476;&#32207;&#20307;&#12305;&#65288;&#31278;&#21029;&#12539;&#24615;&#21029;&#65289;(&#12481;&#12540;&#12512;&#215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iCloud/&#30476;&#12495;&#12531;&#12489;&#12508;&#12540;&#12523;&#21332;&#20250;/09&#26085;&#26412;&#36984;&#25163;&#27177;&#31119;&#23798;St.%20&#26481;&#21271;&#32207;&#21512;&#30476;&#20104;&#36984;/H30/30&#26085;&#26412;&#36984;&#25163;&#27177;&#31119;&#23798;St.&#21442;&#21152;&#30003;&#36796;&#25991;&#26360;&#38306;&#20418;/30&#21442;&#21152;&#30003;&#36796;&#12304;&#31119;&#23798;St.&#12305;&#65288;&#31278;&#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申込書(入力シート)"/>
      <sheetName val="参加申込書 (印刷用)"/>
      <sheetName val="日本協会登録チェックシート"/>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申込書(入力シート)"/>
      <sheetName val="参加申込書 (印刷用)"/>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8"/>
  <sheetViews>
    <sheetView tabSelected="1" workbookViewId="0">
      <selection activeCell="AJ11" sqref="AJ11"/>
    </sheetView>
  </sheetViews>
  <sheetFormatPr baseColWidth="10" defaultColWidth="9.796875" defaultRowHeight="14"/>
  <cols>
    <col min="1" max="1" width="4" style="1" customWidth="1"/>
    <col min="2" max="30" width="3.3984375" style="1" customWidth="1"/>
    <col min="31" max="31" width="1.796875" style="1" customWidth="1"/>
    <col min="32" max="32" width="3.19921875" style="1" bestFit="1" customWidth="1"/>
    <col min="33" max="34" width="14.796875" style="1" customWidth="1"/>
    <col min="35" max="38" width="9.796875" style="1"/>
    <col min="39" max="39" width="14.19921875" style="1" customWidth="1"/>
    <col min="40" max="16384" width="9.796875" style="1"/>
  </cols>
  <sheetData>
    <row r="1" spans="1:36" ht="47.25" customHeight="1">
      <c r="A1" s="208" t="s">
        <v>180</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row>
    <row r="2" spans="1:36" ht="22">
      <c r="A2" s="209" t="s">
        <v>0</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row>
    <row r="3" spans="1:36" ht="6" customHeight="1"/>
    <row r="4" spans="1:36" ht="27" customHeight="1">
      <c r="A4" s="210" t="s">
        <v>1</v>
      </c>
      <c r="B4" s="210"/>
      <c r="C4" s="210"/>
      <c r="D4" s="210"/>
      <c r="E4" s="211"/>
      <c r="F4" s="211"/>
      <c r="G4" s="211"/>
      <c r="H4" s="211"/>
      <c r="I4" s="211"/>
      <c r="J4" s="211"/>
      <c r="K4" s="211"/>
      <c r="L4" s="211"/>
      <c r="M4" s="211"/>
      <c r="N4" s="211"/>
      <c r="O4" s="167" t="s">
        <v>114</v>
      </c>
      <c r="P4" s="167"/>
      <c r="Q4" s="167"/>
      <c r="R4" s="203"/>
      <c r="S4" s="204" t="s">
        <v>176</v>
      </c>
      <c r="T4" s="205"/>
      <c r="U4" s="205"/>
      <c r="V4" s="205"/>
      <c r="W4" s="205"/>
      <c r="X4" s="205"/>
      <c r="Y4" s="206"/>
      <c r="Z4" s="207"/>
      <c r="AA4" s="183" t="s">
        <v>2</v>
      </c>
      <c r="AB4" s="183"/>
      <c r="AC4" s="183"/>
      <c r="AD4" s="183"/>
      <c r="AG4" s="78" t="str">
        <f>LEFT(O4,2)</f>
        <v>種別</v>
      </c>
    </row>
    <row r="5" spans="1:36" ht="27" customHeight="1">
      <c r="A5" s="215" t="s">
        <v>140</v>
      </c>
      <c r="B5" s="216"/>
      <c r="C5" s="216"/>
      <c r="D5" s="216"/>
      <c r="E5" s="217"/>
      <c r="F5" s="217"/>
      <c r="G5" s="217"/>
      <c r="H5" s="217"/>
      <c r="I5" s="217"/>
      <c r="J5" s="217"/>
      <c r="K5" s="217"/>
      <c r="L5" s="217"/>
      <c r="M5" s="217"/>
      <c r="N5" s="217"/>
      <c r="O5" s="167" t="s">
        <v>177</v>
      </c>
      <c r="P5" s="168"/>
      <c r="Q5" s="168"/>
      <c r="R5" s="169"/>
      <c r="S5" s="148"/>
      <c r="T5" s="149"/>
      <c r="U5" s="149"/>
      <c r="V5" s="149"/>
      <c r="W5" s="149"/>
      <c r="X5" s="149"/>
      <c r="Y5" s="149"/>
      <c r="Z5" s="68" t="s">
        <v>115</v>
      </c>
      <c r="AA5" s="226" t="s">
        <v>138</v>
      </c>
      <c r="AB5" s="226"/>
      <c r="AC5" s="226"/>
      <c r="AD5" s="226"/>
      <c r="AF5" s="70" t="s">
        <v>116</v>
      </c>
      <c r="AG5" s="143" t="s">
        <v>178</v>
      </c>
      <c r="AH5" s="143"/>
      <c r="AI5" s="143"/>
      <c r="AJ5" s="143"/>
    </row>
    <row r="6" spans="1:36" ht="18.75" customHeight="1">
      <c r="A6" s="224" t="s">
        <v>4</v>
      </c>
      <c r="B6" s="224"/>
      <c r="C6" s="224"/>
      <c r="D6" s="224"/>
      <c r="E6" s="178"/>
      <c r="F6" s="178"/>
      <c r="G6" s="178"/>
      <c r="H6" s="178"/>
      <c r="I6" s="180"/>
      <c r="J6" s="180"/>
      <c r="K6" s="180"/>
      <c r="L6" s="180"/>
      <c r="M6" s="218"/>
      <c r="N6" s="218"/>
      <c r="O6" s="183" t="s">
        <v>5</v>
      </c>
      <c r="P6" s="183"/>
      <c r="Q6" s="183"/>
      <c r="R6" s="183"/>
      <c r="S6" s="182" t="s">
        <v>6</v>
      </c>
      <c r="T6" s="182"/>
      <c r="U6" s="182"/>
      <c r="V6" s="182"/>
      <c r="W6" s="182" t="s">
        <v>7</v>
      </c>
      <c r="X6" s="182"/>
      <c r="Y6" s="182"/>
      <c r="Z6" s="182"/>
      <c r="AA6" s="228" t="s">
        <v>8</v>
      </c>
      <c r="AB6" s="228"/>
      <c r="AC6" s="228"/>
      <c r="AD6" s="228"/>
      <c r="AG6" s="143"/>
      <c r="AH6" s="143"/>
      <c r="AI6" s="143"/>
      <c r="AJ6" s="143"/>
    </row>
    <row r="7" spans="1:36" ht="18.75" customHeight="1">
      <c r="A7" s="240" t="s">
        <v>128</v>
      </c>
      <c r="B7" s="240"/>
      <c r="C7" s="240"/>
      <c r="D7" s="240"/>
      <c r="E7" s="179"/>
      <c r="F7" s="179"/>
      <c r="G7" s="179"/>
      <c r="H7" s="179"/>
      <c r="I7" s="181"/>
      <c r="J7" s="181"/>
      <c r="K7" s="181"/>
      <c r="L7" s="181"/>
      <c r="M7" s="219"/>
      <c r="N7" s="219"/>
      <c r="O7" s="225" t="s">
        <v>9</v>
      </c>
      <c r="P7" s="225"/>
      <c r="Q7" s="225"/>
      <c r="R7" s="225"/>
      <c r="S7" s="184"/>
      <c r="T7" s="184"/>
      <c r="U7" s="184"/>
      <c r="V7" s="184"/>
      <c r="W7" s="184"/>
      <c r="X7" s="184"/>
      <c r="Y7" s="184"/>
      <c r="Z7" s="184"/>
      <c r="AA7" s="239"/>
      <c r="AB7" s="239"/>
      <c r="AC7" s="239"/>
      <c r="AD7" s="239"/>
      <c r="AG7" s="143"/>
      <c r="AH7" s="143"/>
      <c r="AI7" s="143"/>
      <c r="AJ7" s="143"/>
    </row>
    <row r="8" spans="1:36" ht="18.75" customHeight="1">
      <c r="A8" s="255" t="s">
        <v>10</v>
      </c>
      <c r="B8" s="255"/>
      <c r="C8" s="255"/>
      <c r="D8" s="255"/>
      <c r="E8" s="233"/>
      <c r="F8" s="234"/>
      <c r="G8" s="234"/>
      <c r="H8" s="234"/>
      <c r="I8" s="234"/>
      <c r="J8" s="234"/>
      <c r="K8" s="234"/>
      <c r="L8" s="234"/>
      <c r="M8" s="234"/>
      <c r="N8" s="235"/>
      <c r="O8" s="240" t="s">
        <v>11</v>
      </c>
      <c r="P8" s="240"/>
      <c r="Q8" s="240"/>
      <c r="R8" s="240"/>
      <c r="S8" s="256"/>
      <c r="T8" s="256"/>
      <c r="U8" s="256"/>
      <c r="V8" s="256"/>
      <c r="W8" s="177"/>
      <c r="X8" s="177"/>
      <c r="Y8" s="177"/>
      <c r="Z8" s="177"/>
      <c r="AA8" s="227"/>
      <c r="AB8" s="227"/>
      <c r="AC8" s="227"/>
      <c r="AD8" s="227"/>
    </row>
    <row r="9" spans="1:36" ht="22.5" customHeight="1">
      <c r="A9" s="229" t="s">
        <v>12</v>
      </c>
      <c r="B9" s="229"/>
      <c r="C9" s="229"/>
      <c r="D9" s="229"/>
      <c r="E9" s="244"/>
      <c r="F9" s="245"/>
      <c r="G9" s="245"/>
      <c r="H9" s="245"/>
      <c r="I9" s="245"/>
      <c r="J9" s="245"/>
      <c r="K9" s="245"/>
      <c r="L9" s="245"/>
      <c r="M9" s="245"/>
      <c r="N9" s="246"/>
      <c r="O9" s="229" t="s">
        <v>13</v>
      </c>
      <c r="P9" s="229"/>
      <c r="Q9" s="229"/>
      <c r="R9" s="229"/>
      <c r="S9" s="170"/>
      <c r="T9" s="171"/>
      <c r="U9" s="171"/>
      <c r="V9" s="171"/>
      <c r="W9" s="171"/>
      <c r="X9" s="171"/>
      <c r="Y9" s="171"/>
      <c r="Z9" s="171"/>
      <c r="AA9" s="171"/>
      <c r="AB9" s="171"/>
      <c r="AC9" s="171"/>
      <c r="AD9" s="172"/>
      <c r="AF9" s="144" t="s">
        <v>100</v>
      </c>
      <c r="AG9" s="144"/>
      <c r="AH9" s="144"/>
      <c r="AI9" s="144"/>
    </row>
    <row r="10" spans="1:36" ht="22.5" customHeight="1">
      <c r="A10" s="189" t="s">
        <v>117</v>
      </c>
      <c r="B10" s="189"/>
      <c r="C10" s="189"/>
      <c r="D10" s="189"/>
      <c r="E10" s="247"/>
      <c r="F10" s="248"/>
      <c r="G10" s="248"/>
      <c r="H10" s="248"/>
      <c r="I10" s="248"/>
      <c r="J10" s="248"/>
      <c r="K10" s="248"/>
      <c r="L10" s="248"/>
      <c r="M10" s="248"/>
      <c r="N10" s="249"/>
      <c r="O10" s="189" t="s">
        <v>117</v>
      </c>
      <c r="P10" s="189"/>
      <c r="Q10" s="189"/>
      <c r="R10" s="189"/>
      <c r="S10" s="230"/>
      <c r="T10" s="231"/>
      <c r="U10" s="231"/>
      <c r="V10" s="231"/>
      <c r="W10" s="231"/>
      <c r="X10" s="231"/>
      <c r="Y10" s="231"/>
      <c r="Z10" s="231"/>
      <c r="AA10" s="231"/>
      <c r="AB10" s="231"/>
      <c r="AC10" s="231"/>
      <c r="AD10" s="232"/>
      <c r="AF10" s="145" t="s">
        <v>103</v>
      </c>
      <c r="AG10" s="145"/>
      <c r="AH10" s="145"/>
      <c r="AI10" s="145"/>
    </row>
    <row r="11" spans="1:36" ht="22.5" customHeight="1">
      <c r="A11" s="229" t="s">
        <v>14</v>
      </c>
      <c r="B11" s="229"/>
      <c r="C11" s="229"/>
      <c r="D11" s="229"/>
      <c r="E11" s="170"/>
      <c r="F11" s="171"/>
      <c r="G11" s="171"/>
      <c r="H11" s="171"/>
      <c r="I11" s="171"/>
      <c r="J11" s="171"/>
      <c r="K11" s="171"/>
      <c r="L11" s="171"/>
      <c r="M11" s="171"/>
      <c r="N11" s="172"/>
      <c r="O11" s="229" t="s">
        <v>15</v>
      </c>
      <c r="P11" s="229"/>
      <c r="Q11" s="229"/>
      <c r="R11" s="229"/>
      <c r="S11" s="251"/>
      <c r="T11" s="252"/>
      <c r="U11" s="252"/>
      <c r="V11" s="252"/>
      <c r="W11" s="252"/>
      <c r="X11" s="252"/>
      <c r="Y11" s="252"/>
      <c r="Z11" s="252"/>
      <c r="AA11" s="252"/>
      <c r="AB11" s="252"/>
      <c r="AC11" s="252"/>
      <c r="AD11" s="253"/>
      <c r="AF11" s="146" t="s">
        <v>101</v>
      </c>
      <c r="AG11" s="146"/>
      <c r="AH11" s="146"/>
      <c r="AI11" s="146"/>
    </row>
    <row r="12" spans="1:36" ht="22.5" customHeight="1">
      <c r="A12" s="189" t="s">
        <v>117</v>
      </c>
      <c r="B12" s="189"/>
      <c r="C12" s="189"/>
      <c r="D12" s="189"/>
      <c r="E12" s="230"/>
      <c r="F12" s="231"/>
      <c r="G12" s="231"/>
      <c r="H12" s="231"/>
      <c r="I12" s="231"/>
      <c r="J12" s="231"/>
      <c r="K12" s="231"/>
      <c r="L12" s="231"/>
      <c r="M12" s="231"/>
      <c r="N12" s="232"/>
      <c r="O12" s="189" t="s">
        <v>117</v>
      </c>
      <c r="P12" s="189"/>
      <c r="Q12" s="190"/>
      <c r="R12" s="190"/>
      <c r="S12" s="185"/>
      <c r="T12" s="186"/>
      <c r="U12" s="186"/>
      <c r="V12" s="186"/>
      <c r="W12" s="186"/>
      <c r="X12" s="186"/>
      <c r="Y12" s="186"/>
      <c r="Z12" s="186"/>
      <c r="AA12" s="186"/>
      <c r="AB12" s="186"/>
      <c r="AC12" s="186"/>
      <c r="AD12" s="187"/>
      <c r="AF12" s="147" t="s">
        <v>102</v>
      </c>
      <c r="AG12" s="147"/>
      <c r="AH12" s="147"/>
      <c r="AI12" s="147"/>
    </row>
    <row r="13" spans="1:36" ht="26.25" customHeight="1">
      <c r="A13" s="46" t="s">
        <v>16</v>
      </c>
      <c r="B13" s="87" t="s">
        <v>124</v>
      </c>
      <c r="C13" s="243" t="s">
        <v>17</v>
      </c>
      <c r="D13" s="243"/>
      <c r="E13" s="243"/>
      <c r="F13" s="243"/>
      <c r="G13" s="250"/>
      <c r="H13" s="174" t="s">
        <v>18</v>
      </c>
      <c r="I13" s="243"/>
      <c r="J13" s="243"/>
      <c r="K13" s="243"/>
      <c r="L13" s="243"/>
      <c r="M13" s="173" t="s">
        <v>19</v>
      </c>
      <c r="N13" s="173"/>
      <c r="O13" s="173"/>
      <c r="P13" s="174"/>
      <c r="Q13" s="175" t="s">
        <v>110</v>
      </c>
      <c r="R13" s="176"/>
      <c r="S13" s="176"/>
      <c r="T13" s="176"/>
      <c r="U13" s="176"/>
      <c r="V13" s="165" t="s">
        <v>65</v>
      </c>
      <c r="W13" s="165"/>
      <c r="X13" s="176" t="s">
        <v>72</v>
      </c>
      <c r="Y13" s="176"/>
      <c r="Z13" s="48" t="s">
        <v>91</v>
      </c>
      <c r="AA13" s="241" t="s">
        <v>122</v>
      </c>
      <c r="AB13" s="242"/>
      <c r="AC13" s="242"/>
      <c r="AD13" s="242"/>
      <c r="AF13" s="254"/>
      <c r="AG13" s="254"/>
      <c r="AH13" s="254"/>
      <c r="AI13" s="254"/>
    </row>
    <row r="14" spans="1:36" ht="26.25" customHeight="1">
      <c r="A14" s="86" t="s">
        <v>73</v>
      </c>
      <c r="B14" s="80" t="s">
        <v>123</v>
      </c>
      <c r="C14" s="165" t="s">
        <v>125</v>
      </c>
      <c r="D14" s="165"/>
      <c r="E14" s="165"/>
      <c r="F14" s="165"/>
      <c r="G14" s="166"/>
      <c r="H14" s="212" t="s">
        <v>173</v>
      </c>
      <c r="I14" s="213"/>
      <c r="J14" s="213"/>
      <c r="K14" s="213"/>
      <c r="L14" s="214"/>
      <c r="M14" s="220" t="s">
        <v>74</v>
      </c>
      <c r="N14" s="221"/>
      <c r="O14" s="221"/>
      <c r="P14" s="222"/>
      <c r="Q14" s="223">
        <f ca="1">TODAY()-6666</f>
        <v>38505</v>
      </c>
      <c r="R14" s="176"/>
      <c r="S14" s="176"/>
      <c r="T14" s="176"/>
      <c r="U14" s="176"/>
      <c r="V14" s="158">
        <f ca="1">IF(C14="","",DATEDIF(Q14,TODAY(),"Y"))</f>
        <v>18</v>
      </c>
      <c r="W14" s="158"/>
      <c r="X14" s="158" t="str">
        <f ca="1">VLOOKUP(DATEDIF(Q14,設定シート!$D$1,"Y"),list,2,TRUE)</f>
        <v>高３</v>
      </c>
      <c r="Y14" s="158"/>
      <c r="Z14" s="45" t="s">
        <v>92</v>
      </c>
      <c r="AA14" s="153" t="s">
        <v>175</v>
      </c>
      <c r="AB14" s="154"/>
      <c r="AC14" s="154"/>
      <c r="AD14" s="154"/>
      <c r="AF14" s="90" t="s">
        <v>116</v>
      </c>
      <c r="AG14" s="257" t="s">
        <v>179</v>
      </c>
      <c r="AH14" s="257"/>
      <c r="AI14" s="257"/>
    </row>
    <row r="15" spans="1:36" ht="22.5" customHeight="1">
      <c r="A15" s="41" t="s">
        <v>21</v>
      </c>
      <c r="B15" s="84"/>
      <c r="C15" s="150"/>
      <c r="D15" s="151"/>
      <c r="E15" s="151"/>
      <c r="F15" s="151"/>
      <c r="G15" s="152"/>
      <c r="H15" s="159"/>
      <c r="I15" s="160"/>
      <c r="J15" s="160"/>
      <c r="K15" s="160"/>
      <c r="L15" s="160"/>
      <c r="M15" s="161"/>
      <c r="N15" s="161"/>
      <c r="O15" s="161"/>
      <c r="P15" s="162"/>
      <c r="Q15" s="164"/>
      <c r="R15" s="164"/>
      <c r="S15" s="164"/>
      <c r="T15" s="164"/>
      <c r="U15" s="164"/>
      <c r="V15" s="163" t="str">
        <f t="shared" ref="V15:V30" ca="1" si="0">IF(Q15="","",DATEDIF(Q15,TODAY(),"Y"))</f>
        <v/>
      </c>
      <c r="W15" s="163"/>
      <c r="X15" s="188" t="str">
        <f ca="1">VLOOKUP(DATEDIF(Q15,設定シート!$D$1,"Y"),list,2,TRUE)</f>
        <v>　</v>
      </c>
      <c r="Y15" s="188"/>
      <c r="Z15" s="44"/>
      <c r="AA15" s="155"/>
      <c r="AB15" s="156"/>
      <c r="AC15" s="156"/>
      <c r="AD15" s="157"/>
      <c r="AF15" s="90"/>
      <c r="AG15" s="257"/>
      <c r="AH15" s="257"/>
      <c r="AI15" s="257"/>
    </row>
    <row r="16" spans="1:36" ht="22.5" customHeight="1" thickBot="1">
      <c r="A16" s="42" t="s">
        <v>22</v>
      </c>
      <c r="B16" s="85"/>
      <c r="C16" s="150"/>
      <c r="D16" s="151"/>
      <c r="E16" s="151"/>
      <c r="F16" s="151"/>
      <c r="G16" s="152"/>
      <c r="H16" s="159"/>
      <c r="I16" s="160"/>
      <c r="J16" s="160"/>
      <c r="K16" s="160"/>
      <c r="L16" s="160"/>
      <c r="M16" s="161"/>
      <c r="N16" s="161"/>
      <c r="O16" s="161"/>
      <c r="P16" s="162"/>
      <c r="Q16" s="164"/>
      <c r="R16" s="164"/>
      <c r="S16" s="164"/>
      <c r="T16" s="164"/>
      <c r="U16" s="164"/>
      <c r="V16" s="163" t="str">
        <f t="shared" ca="1" si="0"/>
        <v/>
      </c>
      <c r="W16" s="163"/>
      <c r="X16" s="188" t="str">
        <f ca="1">VLOOKUP(DATEDIF(Q16,設定シート!$D$1,"Y"),list,2,TRUE)</f>
        <v>　</v>
      </c>
      <c r="Y16" s="188"/>
      <c r="Z16" s="44"/>
      <c r="AA16" s="155"/>
      <c r="AB16" s="156"/>
      <c r="AC16" s="156"/>
      <c r="AD16" s="157"/>
      <c r="AG16" s="142"/>
      <c r="AH16" s="142"/>
      <c r="AI16" s="142"/>
    </row>
    <row r="17" spans="1:39" ht="22.5" customHeight="1">
      <c r="A17" s="41" t="s">
        <v>23</v>
      </c>
      <c r="B17" s="85"/>
      <c r="C17" s="150"/>
      <c r="D17" s="151"/>
      <c r="E17" s="151"/>
      <c r="F17" s="151"/>
      <c r="G17" s="152"/>
      <c r="H17" s="159"/>
      <c r="I17" s="160"/>
      <c r="J17" s="160"/>
      <c r="K17" s="160"/>
      <c r="L17" s="160"/>
      <c r="M17" s="161"/>
      <c r="N17" s="161"/>
      <c r="O17" s="161"/>
      <c r="P17" s="162"/>
      <c r="Q17" s="164"/>
      <c r="R17" s="164"/>
      <c r="S17" s="164"/>
      <c r="T17" s="164"/>
      <c r="U17" s="164"/>
      <c r="V17" s="163" t="str">
        <f t="shared" ca="1" si="0"/>
        <v/>
      </c>
      <c r="W17" s="163"/>
      <c r="X17" s="188" t="str">
        <f ca="1">VLOOKUP(DATEDIF(Q17,設定シート!$D$1,"Y"),list,2,TRUE)</f>
        <v>　</v>
      </c>
      <c r="Y17" s="188"/>
      <c r="Z17" s="44"/>
      <c r="AA17" s="155"/>
      <c r="AB17" s="156"/>
      <c r="AC17" s="156"/>
      <c r="AD17" s="157"/>
      <c r="AG17" s="236" t="s">
        <v>129</v>
      </c>
      <c r="AH17" s="237"/>
      <c r="AI17" s="237"/>
      <c r="AJ17" s="237"/>
      <c r="AK17" s="237"/>
      <c r="AL17" s="237"/>
      <c r="AM17" s="238"/>
    </row>
    <row r="18" spans="1:39" ht="22.5" customHeight="1">
      <c r="A18" s="42" t="s">
        <v>24</v>
      </c>
      <c r="B18" s="85"/>
      <c r="C18" s="150"/>
      <c r="D18" s="151"/>
      <c r="E18" s="151"/>
      <c r="F18" s="151"/>
      <c r="G18" s="152"/>
      <c r="H18" s="159"/>
      <c r="I18" s="160"/>
      <c r="J18" s="160"/>
      <c r="K18" s="160"/>
      <c r="L18" s="160"/>
      <c r="M18" s="161"/>
      <c r="N18" s="161"/>
      <c r="O18" s="161"/>
      <c r="P18" s="162"/>
      <c r="Q18" s="164"/>
      <c r="R18" s="164"/>
      <c r="S18" s="164"/>
      <c r="T18" s="164"/>
      <c r="U18" s="164"/>
      <c r="V18" s="163" t="str">
        <f t="shared" ca="1" si="0"/>
        <v/>
      </c>
      <c r="W18" s="163"/>
      <c r="X18" s="188" t="str">
        <f ca="1">VLOOKUP(DATEDIF(Q18,設定シート!$D$1,"Y"),list,2,TRUE)</f>
        <v>　</v>
      </c>
      <c r="Y18" s="188"/>
      <c r="Z18" s="44"/>
      <c r="AA18" s="155"/>
      <c r="AB18" s="156"/>
      <c r="AC18" s="156"/>
      <c r="AD18" s="157"/>
      <c r="AG18" s="92" t="s">
        <v>130</v>
      </c>
      <c r="AM18" s="93"/>
    </row>
    <row r="19" spans="1:39" ht="22.5" customHeight="1">
      <c r="A19" s="41" t="s">
        <v>25</v>
      </c>
      <c r="B19" s="85"/>
      <c r="C19" s="150"/>
      <c r="D19" s="151"/>
      <c r="E19" s="151"/>
      <c r="F19" s="151"/>
      <c r="G19" s="152"/>
      <c r="H19" s="159"/>
      <c r="I19" s="160"/>
      <c r="J19" s="160"/>
      <c r="K19" s="160"/>
      <c r="L19" s="160"/>
      <c r="M19" s="161"/>
      <c r="N19" s="161"/>
      <c r="O19" s="161"/>
      <c r="P19" s="162"/>
      <c r="Q19" s="164"/>
      <c r="R19" s="164"/>
      <c r="S19" s="164"/>
      <c r="T19" s="164"/>
      <c r="U19" s="164"/>
      <c r="V19" s="163" t="str">
        <f t="shared" ca="1" si="0"/>
        <v/>
      </c>
      <c r="W19" s="163"/>
      <c r="X19" s="188" t="str">
        <f ca="1">VLOOKUP(DATEDIF(Q19,設定シート!$D$1,"Y"),list,2,TRUE)</f>
        <v>　</v>
      </c>
      <c r="Y19" s="188"/>
      <c r="Z19" s="44"/>
      <c r="AA19" s="155"/>
      <c r="AB19" s="156"/>
      <c r="AC19" s="156"/>
      <c r="AD19" s="157"/>
      <c r="AG19" s="94" t="s">
        <v>137</v>
      </c>
      <c r="AM19" s="93"/>
    </row>
    <row r="20" spans="1:39" ht="22.5" customHeight="1">
      <c r="A20" s="42" t="s">
        <v>26</v>
      </c>
      <c r="B20" s="85"/>
      <c r="C20" s="150"/>
      <c r="D20" s="151"/>
      <c r="E20" s="151"/>
      <c r="F20" s="151"/>
      <c r="G20" s="152"/>
      <c r="H20" s="159"/>
      <c r="I20" s="160"/>
      <c r="J20" s="160"/>
      <c r="K20" s="160"/>
      <c r="L20" s="160"/>
      <c r="M20" s="161"/>
      <c r="N20" s="161"/>
      <c r="O20" s="161"/>
      <c r="P20" s="162"/>
      <c r="Q20" s="164"/>
      <c r="R20" s="164"/>
      <c r="S20" s="164"/>
      <c r="T20" s="164"/>
      <c r="U20" s="164"/>
      <c r="V20" s="163" t="str">
        <f t="shared" ca="1" si="0"/>
        <v/>
      </c>
      <c r="W20" s="163"/>
      <c r="X20" s="188" t="str">
        <f ca="1">VLOOKUP(DATEDIF(Q20,設定シート!$D$1,"Y"),list,2,TRUE)</f>
        <v>　</v>
      </c>
      <c r="Y20" s="188"/>
      <c r="Z20" s="44"/>
      <c r="AA20" s="155"/>
      <c r="AB20" s="156"/>
      <c r="AC20" s="156"/>
      <c r="AD20" s="157"/>
      <c r="AG20" s="95" t="s">
        <v>131</v>
      </c>
      <c r="AM20" s="93"/>
    </row>
    <row r="21" spans="1:39" ht="22.5" customHeight="1">
      <c r="A21" s="41" t="s">
        <v>27</v>
      </c>
      <c r="B21" s="85"/>
      <c r="C21" s="150"/>
      <c r="D21" s="151"/>
      <c r="E21" s="151"/>
      <c r="F21" s="151"/>
      <c r="G21" s="152"/>
      <c r="H21" s="159"/>
      <c r="I21" s="160"/>
      <c r="J21" s="160"/>
      <c r="K21" s="160"/>
      <c r="L21" s="160"/>
      <c r="M21" s="161"/>
      <c r="N21" s="161"/>
      <c r="O21" s="161"/>
      <c r="P21" s="162"/>
      <c r="Q21" s="164"/>
      <c r="R21" s="164"/>
      <c r="S21" s="164"/>
      <c r="T21" s="164"/>
      <c r="U21" s="164"/>
      <c r="V21" s="163" t="str">
        <f t="shared" ca="1" si="0"/>
        <v/>
      </c>
      <c r="W21" s="163"/>
      <c r="X21" s="188" t="str">
        <f ca="1">VLOOKUP(DATEDIF(Q21,設定シート!$D$1,"Y"),list,2,TRUE)</f>
        <v>　</v>
      </c>
      <c r="Y21" s="188"/>
      <c r="Z21" s="44"/>
      <c r="AA21" s="155"/>
      <c r="AB21" s="156"/>
      <c r="AC21" s="156"/>
      <c r="AD21" s="157"/>
      <c r="AG21" s="96" t="s">
        <v>132</v>
      </c>
      <c r="AM21" s="93"/>
    </row>
    <row r="22" spans="1:39" ht="22.5" customHeight="1">
      <c r="A22" s="42" t="s">
        <v>28</v>
      </c>
      <c r="B22" s="85"/>
      <c r="C22" s="150"/>
      <c r="D22" s="151"/>
      <c r="E22" s="151"/>
      <c r="F22" s="151"/>
      <c r="G22" s="152"/>
      <c r="H22" s="159"/>
      <c r="I22" s="160"/>
      <c r="J22" s="160"/>
      <c r="K22" s="160"/>
      <c r="L22" s="160"/>
      <c r="M22" s="161"/>
      <c r="N22" s="161"/>
      <c r="O22" s="161"/>
      <c r="P22" s="162"/>
      <c r="Q22" s="164"/>
      <c r="R22" s="164"/>
      <c r="S22" s="164"/>
      <c r="T22" s="164"/>
      <c r="U22" s="164"/>
      <c r="V22" s="163" t="str">
        <f t="shared" ca="1" si="0"/>
        <v/>
      </c>
      <c r="W22" s="163"/>
      <c r="X22" s="188" t="str">
        <f ca="1">VLOOKUP(DATEDIF(Q22,設定シート!$D$1,"Y"),list,2,TRUE)</f>
        <v>　</v>
      </c>
      <c r="Y22" s="188"/>
      <c r="Z22" s="44"/>
      <c r="AA22" s="155"/>
      <c r="AB22" s="156"/>
      <c r="AC22" s="156"/>
      <c r="AD22" s="157"/>
      <c r="AG22" s="95" t="s">
        <v>133</v>
      </c>
      <c r="AM22" s="93"/>
    </row>
    <row r="23" spans="1:39" ht="22.5" customHeight="1">
      <c r="A23" s="41" t="s">
        <v>29</v>
      </c>
      <c r="B23" s="85"/>
      <c r="C23" s="150"/>
      <c r="D23" s="151"/>
      <c r="E23" s="151"/>
      <c r="F23" s="151"/>
      <c r="G23" s="152"/>
      <c r="H23" s="159"/>
      <c r="I23" s="160"/>
      <c r="J23" s="160"/>
      <c r="K23" s="160"/>
      <c r="L23" s="160"/>
      <c r="M23" s="161"/>
      <c r="N23" s="161"/>
      <c r="O23" s="161"/>
      <c r="P23" s="162"/>
      <c r="Q23" s="164"/>
      <c r="R23" s="164"/>
      <c r="S23" s="164"/>
      <c r="T23" s="164"/>
      <c r="U23" s="164"/>
      <c r="V23" s="163" t="str">
        <f t="shared" ca="1" si="0"/>
        <v/>
      </c>
      <c r="W23" s="163"/>
      <c r="X23" s="188" t="str">
        <f ca="1">VLOOKUP(DATEDIF(Q23,設定シート!$D$1,"Y"),list,2,TRUE)</f>
        <v>　</v>
      </c>
      <c r="Y23" s="188"/>
      <c r="Z23" s="44"/>
      <c r="AA23" s="155"/>
      <c r="AB23" s="156"/>
      <c r="AC23" s="156"/>
      <c r="AD23" s="157"/>
      <c r="AG23" s="96" t="s">
        <v>134</v>
      </c>
      <c r="AM23" s="93"/>
    </row>
    <row r="24" spans="1:39" ht="22.5" customHeight="1">
      <c r="A24" s="42" t="s">
        <v>30</v>
      </c>
      <c r="B24" s="85"/>
      <c r="C24" s="150"/>
      <c r="D24" s="151"/>
      <c r="E24" s="151"/>
      <c r="F24" s="151"/>
      <c r="G24" s="152"/>
      <c r="H24" s="159"/>
      <c r="I24" s="160"/>
      <c r="J24" s="160"/>
      <c r="K24" s="160"/>
      <c r="L24" s="160"/>
      <c r="M24" s="161"/>
      <c r="N24" s="161"/>
      <c r="O24" s="161"/>
      <c r="P24" s="162"/>
      <c r="Q24" s="164"/>
      <c r="R24" s="164"/>
      <c r="S24" s="164"/>
      <c r="T24" s="164"/>
      <c r="U24" s="164"/>
      <c r="V24" s="163" t="str">
        <f t="shared" ca="1" si="0"/>
        <v/>
      </c>
      <c r="W24" s="163"/>
      <c r="X24" s="188" t="str">
        <f ca="1">VLOOKUP(DATEDIF(Q24,設定シート!$D$1,"Y"),list,2,TRUE)</f>
        <v>　</v>
      </c>
      <c r="Y24" s="188"/>
      <c r="Z24" s="44"/>
      <c r="AA24" s="155"/>
      <c r="AB24" s="156"/>
      <c r="AC24" s="156"/>
      <c r="AD24" s="157"/>
      <c r="AG24" s="95" t="s">
        <v>135</v>
      </c>
      <c r="AM24" s="93"/>
    </row>
    <row r="25" spans="1:39" ht="22.5" customHeight="1">
      <c r="A25" s="41" t="s">
        <v>31</v>
      </c>
      <c r="B25" s="85"/>
      <c r="C25" s="150"/>
      <c r="D25" s="151"/>
      <c r="E25" s="151"/>
      <c r="F25" s="151"/>
      <c r="G25" s="152"/>
      <c r="H25" s="159"/>
      <c r="I25" s="160"/>
      <c r="J25" s="160"/>
      <c r="K25" s="160"/>
      <c r="L25" s="160"/>
      <c r="M25" s="161"/>
      <c r="N25" s="161"/>
      <c r="O25" s="161"/>
      <c r="P25" s="162"/>
      <c r="Q25" s="164"/>
      <c r="R25" s="164"/>
      <c r="S25" s="164"/>
      <c r="T25" s="164"/>
      <c r="U25" s="164"/>
      <c r="V25" s="163" t="str">
        <f t="shared" ca="1" si="0"/>
        <v/>
      </c>
      <c r="W25" s="163"/>
      <c r="X25" s="188" t="str">
        <f ca="1">VLOOKUP(DATEDIF(Q25,設定シート!$D$1,"Y"),list,2,TRUE)</f>
        <v>　</v>
      </c>
      <c r="Y25" s="188"/>
      <c r="Z25" s="44"/>
      <c r="AA25" s="155"/>
      <c r="AB25" s="156"/>
      <c r="AC25" s="156"/>
      <c r="AD25" s="157"/>
      <c r="AG25" s="92" t="s">
        <v>136</v>
      </c>
      <c r="AM25" s="93"/>
    </row>
    <row r="26" spans="1:39" ht="22.5" customHeight="1" thickBot="1">
      <c r="A26" s="42" t="s">
        <v>32</v>
      </c>
      <c r="B26" s="85"/>
      <c r="C26" s="150"/>
      <c r="D26" s="151"/>
      <c r="E26" s="151"/>
      <c r="F26" s="151"/>
      <c r="G26" s="152"/>
      <c r="H26" s="159"/>
      <c r="I26" s="160"/>
      <c r="J26" s="160"/>
      <c r="K26" s="160"/>
      <c r="L26" s="160"/>
      <c r="M26" s="161"/>
      <c r="N26" s="161"/>
      <c r="O26" s="161"/>
      <c r="P26" s="162"/>
      <c r="Q26" s="164"/>
      <c r="R26" s="164"/>
      <c r="S26" s="164"/>
      <c r="T26" s="164"/>
      <c r="U26" s="164"/>
      <c r="V26" s="163" t="str">
        <f t="shared" ca="1" si="0"/>
        <v/>
      </c>
      <c r="W26" s="163"/>
      <c r="X26" s="188" t="str">
        <f ca="1">VLOOKUP(DATEDIF(Q26,設定シート!$D$1,"Y"),list,2,TRUE)</f>
        <v>　</v>
      </c>
      <c r="Y26" s="188"/>
      <c r="Z26" s="44"/>
      <c r="AA26" s="155"/>
      <c r="AB26" s="156"/>
      <c r="AC26" s="156"/>
      <c r="AD26" s="157"/>
      <c r="AG26" s="97"/>
      <c r="AH26" s="98"/>
      <c r="AI26" s="98"/>
      <c r="AJ26" s="98"/>
      <c r="AK26" s="98"/>
      <c r="AL26" s="98"/>
      <c r="AM26" s="99"/>
    </row>
    <row r="27" spans="1:39" ht="22.5" customHeight="1">
      <c r="A27" s="41" t="s">
        <v>33</v>
      </c>
      <c r="B27" s="85"/>
      <c r="C27" s="150"/>
      <c r="D27" s="151"/>
      <c r="E27" s="151"/>
      <c r="F27" s="151"/>
      <c r="G27" s="152"/>
      <c r="H27" s="159"/>
      <c r="I27" s="160"/>
      <c r="J27" s="160"/>
      <c r="K27" s="160"/>
      <c r="L27" s="160"/>
      <c r="M27" s="161"/>
      <c r="N27" s="161"/>
      <c r="O27" s="161"/>
      <c r="P27" s="162"/>
      <c r="Q27" s="164"/>
      <c r="R27" s="164"/>
      <c r="S27" s="164"/>
      <c r="T27" s="164"/>
      <c r="U27" s="164"/>
      <c r="V27" s="163" t="str">
        <f t="shared" ca="1" si="0"/>
        <v/>
      </c>
      <c r="W27" s="163"/>
      <c r="X27" s="188" t="str">
        <f ca="1">VLOOKUP(DATEDIF(Q27,設定シート!$D$1,"Y"),list,2,TRUE)</f>
        <v>　</v>
      </c>
      <c r="Y27" s="188"/>
      <c r="Z27" s="44"/>
      <c r="AA27" s="155"/>
      <c r="AB27" s="156"/>
      <c r="AC27" s="156"/>
      <c r="AD27" s="157"/>
    </row>
    <row r="28" spans="1:39" ht="22.5" customHeight="1">
      <c r="A28" s="42" t="s">
        <v>34</v>
      </c>
      <c r="B28" s="85"/>
      <c r="C28" s="150"/>
      <c r="D28" s="151"/>
      <c r="E28" s="151"/>
      <c r="F28" s="151"/>
      <c r="G28" s="152"/>
      <c r="H28" s="159"/>
      <c r="I28" s="160"/>
      <c r="J28" s="160"/>
      <c r="K28" s="160"/>
      <c r="L28" s="160"/>
      <c r="M28" s="161"/>
      <c r="N28" s="161"/>
      <c r="O28" s="161"/>
      <c r="P28" s="162"/>
      <c r="Q28" s="164"/>
      <c r="R28" s="164"/>
      <c r="S28" s="164"/>
      <c r="T28" s="164"/>
      <c r="U28" s="164"/>
      <c r="V28" s="163" t="str">
        <f t="shared" ca="1" si="0"/>
        <v/>
      </c>
      <c r="W28" s="163"/>
      <c r="X28" s="188" t="str">
        <f ca="1">VLOOKUP(DATEDIF(Q28,設定シート!$D$1,"Y"),list,2,TRUE)</f>
        <v>　</v>
      </c>
      <c r="Y28" s="188"/>
      <c r="Z28" s="44"/>
      <c r="AA28" s="155"/>
      <c r="AB28" s="156"/>
      <c r="AC28" s="156"/>
      <c r="AD28" s="157"/>
    </row>
    <row r="29" spans="1:39" ht="22.5" customHeight="1">
      <c r="A29" s="42" t="s">
        <v>96</v>
      </c>
      <c r="B29" s="85"/>
      <c r="C29" s="150"/>
      <c r="D29" s="151"/>
      <c r="E29" s="151"/>
      <c r="F29" s="151"/>
      <c r="G29" s="152"/>
      <c r="H29" s="159"/>
      <c r="I29" s="160"/>
      <c r="J29" s="160"/>
      <c r="K29" s="160"/>
      <c r="L29" s="160"/>
      <c r="M29" s="161"/>
      <c r="N29" s="161"/>
      <c r="O29" s="161"/>
      <c r="P29" s="162"/>
      <c r="Q29" s="164"/>
      <c r="R29" s="164"/>
      <c r="S29" s="164"/>
      <c r="T29" s="164"/>
      <c r="U29" s="164"/>
      <c r="V29" s="163" t="str">
        <f ca="1">IF(Q29="","",DATEDIF(Q29,TODAY(),"Y"))</f>
        <v/>
      </c>
      <c r="W29" s="163"/>
      <c r="X29" s="188" t="str">
        <f ca="1">VLOOKUP(DATEDIF(Q29,設定シート!$D$1,"Y"),list,2,TRUE)</f>
        <v>　</v>
      </c>
      <c r="Y29" s="188"/>
      <c r="Z29" s="44"/>
      <c r="AA29" s="155"/>
      <c r="AB29" s="156"/>
      <c r="AC29" s="156"/>
      <c r="AD29" s="157"/>
    </row>
    <row r="30" spans="1:39" ht="22.5" customHeight="1">
      <c r="A30" s="43" t="s">
        <v>97</v>
      </c>
      <c r="B30" s="85"/>
      <c r="C30" s="150"/>
      <c r="D30" s="151"/>
      <c r="E30" s="151"/>
      <c r="F30" s="151"/>
      <c r="G30" s="152"/>
      <c r="H30" s="159"/>
      <c r="I30" s="160"/>
      <c r="J30" s="160"/>
      <c r="K30" s="160"/>
      <c r="L30" s="160"/>
      <c r="M30" s="161"/>
      <c r="N30" s="161"/>
      <c r="O30" s="161"/>
      <c r="P30" s="162"/>
      <c r="Q30" s="164"/>
      <c r="R30" s="164"/>
      <c r="S30" s="164"/>
      <c r="T30" s="164"/>
      <c r="U30" s="164"/>
      <c r="V30" s="163" t="str">
        <f t="shared" ca="1" si="0"/>
        <v/>
      </c>
      <c r="W30" s="163"/>
      <c r="X30" s="188" t="str">
        <f ca="1">VLOOKUP(DATEDIF(Q30,設定シート!$D$1,"Y"),list,2,TRUE)</f>
        <v>　</v>
      </c>
      <c r="Y30" s="188"/>
      <c r="Z30" s="44"/>
      <c r="AA30" s="155"/>
      <c r="AB30" s="156"/>
      <c r="AC30" s="156"/>
      <c r="AD30" s="157"/>
    </row>
    <row r="31" spans="1:39" ht="15.75" customHeight="1">
      <c r="A31" s="3" t="s">
        <v>35</v>
      </c>
      <c r="B31" s="1" t="s">
        <v>126</v>
      </c>
      <c r="D31" s="4"/>
      <c r="E31" s="4"/>
      <c r="F31" s="4"/>
      <c r="G31" s="4"/>
      <c r="H31" s="5"/>
      <c r="I31" s="5"/>
      <c r="J31" s="5"/>
      <c r="K31" s="5"/>
      <c r="L31" s="5"/>
      <c r="M31" s="5"/>
      <c r="N31" s="5"/>
      <c r="O31" s="5"/>
      <c r="P31" s="5"/>
      <c r="Q31" s="5"/>
      <c r="R31" s="6"/>
      <c r="S31" s="6"/>
      <c r="T31" s="6"/>
      <c r="U31" s="6"/>
      <c r="V31" s="7"/>
      <c r="W31" s="7"/>
      <c r="X31" s="202" t="s">
        <v>90</v>
      </c>
      <c r="Y31" s="202"/>
      <c r="Z31" s="8"/>
      <c r="AA31" s="8"/>
      <c r="AB31" s="8"/>
      <c r="AC31" s="8"/>
      <c r="AD31" s="8"/>
    </row>
    <row r="32" spans="1:39" ht="15.75" customHeight="1">
      <c r="A32" s="201" t="s">
        <v>36</v>
      </c>
      <c r="B32" s="201"/>
      <c r="D32" s="4"/>
      <c r="E32" s="4"/>
      <c r="F32" s="4"/>
      <c r="G32" s="4"/>
      <c r="H32" s="5"/>
      <c r="I32" s="5"/>
      <c r="J32" s="5"/>
      <c r="K32" s="5"/>
      <c r="L32" s="5"/>
      <c r="M32" s="5"/>
      <c r="N32" s="5"/>
      <c r="O32" s="5"/>
      <c r="P32" s="5"/>
      <c r="Q32" s="5"/>
      <c r="R32" s="6"/>
      <c r="S32" s="6"/>
      <c r="T32" s="6"/>
      <c r="U32" s="6"/>
      <c r="V32" s="7"/>
      <c r="W32" s="7"/>
      <c r="X32" s="66" t="s">
        <v>98</v>
      </c>
      <c r="Y32" s="8"/>
      <c r="Z32" s="8"/>
      <c r="AA32" s="8"/>
      <c r="AB32" s="8"/>
      <c r="AC32" s="8"/>
      <c r="AD32" s="8"/>
    </row>
    <row r="33" spans="1:32" ht="15.75" customHeight="1">
      <c r="A33" s="3"/>
      <c r="D33" s="4"/>
      <c r="E33" s="4"/>
      <c r="F33" s="4"/>
      <c r="G33" s="4"/>
      <c r="H33" s="5"/>
      <c r="I33" s="5"/>
      <c r="J33" s="5"/>
      <c r="K33" s="5"/>
      <c r="L33" s="5"/>
      <c r="M33" s="5"/>
      <c r="N33" s="5"/>
      <c r="O33" s="5"/>
      <c r="P33" s="5"/>
      <c r="Q33" s="5"/>
      <c r="R33" s="6"/>
      <c r="S33" s="6"/>
      <c r="T33" s="6"/>
      <c r="U33" s="6"/>
      <c r="V33" s="7"/>
      <c r="W33" s="7"/>
      <c r="X33" s="66" t="s">
        <v>111</v>
      </c>
      <c r="Y33" s="8"/>
      <c r="Z33" s="8"/>
      <c r="AA33" s="8"/>
      <c r="AB33" s="8"/>
      <c r="AC33" s="8"/>
      <c r="AD33" s="8"/>
    </row>
    <row r="34" spans="1:32" ht="18.75" customHeight="1">
      <c r="A34" s="11" t="s">
        <v>104</v>
      </c>
      <c r="C34" s="12"/>
      <c r="D34" s="12"/>
      <c r="E34" s="12"/>
      <c r="F34" s="12"/>
      <c r="G34" s="12"/>
      <c r="H34" s="13" t="s">
        <v>37</v>
      </c>
      <c r="I34" s="13"/>
      <c r="K34" s="13"/>
      <c r="L34" s="13"/>
      <c r="M34" s="13"/>
      <c r="N34" s="13"/>
      <c r="O34" s="13"/>
      <c r="P34" s="13"/>
      <c r="Q34" s="13"/>
      <c r="R34" s="2"/>
      <c r="S34" s="2"/>
      <c r="T34" s="2"/>
      <c r="U34" s="2"/>
      <c r="V34" s="2"/>
      <c r="W34" s="2"/>
      <c r="X34" s="125" t="s">
        <v>148</v>
      </c>
      <c r="Y34" s="2"/>
      <c r="Z34" s="2"/>
      <c r="AA34" s="2"/>
      <c r="AB34" s="2"/>
      <c r="AC34" s="2"/>
      <c r="AD34" s="2"/>
    </row>
    <row r="35" spans="1:32" ht="18.75" customHeight="1">
      <c r="A35" s="10"/>
      <c r="B35" s="14" t="s">
        <v>38</v>
      </c>
      <c r="D35" s="14"/>
      <c r="E35" s="14"/>
      <c r="F35" s="14"/>
      <c r="G35" s="14"/>
      <c r="H35" s="14"/>
      <c r="I35" s="14"/>
      <c r="J35" s="14"/>
      <c r="K35" s="14"/>
      <c r="L35" s="14"/>
      <c r="M35" s="14"/>
      <c r="N35" s="14"/>
      <c r="O35" s="14"/>
      <c r="P35" s="14"/>
      <c r="Q35" s="14"/>
      <c r="R35" s="13"/>
      <c r="S35" s="15"/>
      <c r="T35" s="15"/>
      <c r="U35" s="15"/>
      <c r="V35" s="15"/>
      <c r="W35" s="15"/>
      <c r="X35" s="15"/>
      <c r="Y35" s="15"/>
      <c r="Z35" s="15"/>
      <c r="AA35" s="15"/>
      <c r="AB35" s="15"/>
      <c r="AC35" s="15"/>
      <c r="AD35" s="15"/>
    </row>
    <row r="36" spans="1:32" ht="18.75" customHeight="1">
      <c r="A36" s="10"/>
      <c r="B36" s="14" t="s">
        <v>120</v>
      </c>
      <c r="D36" s="14"/>
      <c r="E36" s="14"/>
      <c r="F36" s="14"/>
      <c r="G36" s="14"/>
      <c r="H36" s="14"/>
      <c r="I36" s="14"/>
      <c r="J36" s="14"/>
      <c r="K36" s="14"/>
      <c r="L36" s="14"/>
      <c r="M36" s="14"/>
      <c r="N36" s="14"/>
      <c r="O36" s="14"/>
      <c r="P36" s="14"/>
      <c r="Q36" s="14"/>
      <c r="R36" s="13"/>
      <c r="S36" s="15"/>
      <c r="T36" s="15"/>
      <c r="U36" s="15"/>
      <c r="V36" s="15"/>
      <c r="W36" s="15"/>
      <c r="X36" s="15"/>
      <c r="Y36" s="15"/>
      <c r="Z36" s="15"/>
      <c r="AA36" s="15"/>
      <c r="AB36" s="15"/>
      <c r="AC36" s="15"/>
      <c r="AD36" s="15"/>
    </row>
    <row r="37" spans="1:32" ht="18.75" customHeight="1">
      <c r="A37" s="79" t="s">
        <v>118</v>
      </c>
      <c r="D37" s="14"/>
      <c r="E37" s="14"/>
      <c r="F37" s="14"/>
      <c r="G37" s="14"/>
      <c r="H37" s="14"/>
      <c r="I37" s="14"/>
      <c r="J37" s="14"/>
      <c r="K37" s="14"/>
      <c r="L37" s="14"/>
      <c r="M37" s="14"/>
      <c r="N37" s="14"/>
      <c r="O37" s="14"/>
      <c r="P37" s="14"/>
      <c r="Q37" s="14"/>
      <c r="R37" s="13"/>
      <c r="S37" s="15"/>
      <c r="T37" s="15"/>
      <c r="U37" s="15"/>
      <c r="V37" s="15"/>
      <c r="W37" s="15"/>
      <c r="X37" s="15"/>
      <c r="Y37" s="15"/>
      <c r="Z37" s="15"/>
      <c r="AA37" s="15"/>
      <c r="AB37" s="15"/>
      <c r="AC37" s="15"/>
      <c r="AD37" s="15"/>
    </row>
    <row r="38" spans="1:32" ht="18.75" customHeight="1">
      <c r="A38" s="79" t="s">
        <v>119</v>
      </c>
      <c r="D38" s="14"/>
      <c r="E38" s="14"/>
      <c r="F38" s="14"/>
      <c r="G38" s="14"/>
      <c r="H38" s="14"/>
      <c r="I38" s="14"/>
      <c r="J38" s="14"/>
      <c r="K38" s="14"/>
      <c r="L38" s="14"/>
      <c r="M38" s="14"/>
      <c r="N38" s="14"/>
      <c r="O38" s="14"/>
      <c r="P38" s="14"/>
      <c r="Q38" s="14"/>
      <c r="R38" s="13"/>
      <c r="S38" s="15"/>
      <c r="T38" s="15"/>
      <c r="U38" s="15"/>
      <c r="V38" s="15"/>
      <c r="W38" s="15"/>
      <c r="X38" s="15"/>
      <c r="Y38" s="15"/>
      <c r="Z38" s="15"/>
      <c r="AA38" s="15"/>
      <c r="AB38" s="15"/>
      <c r="AC38" s="15"/>
      <c r="AD38" s="15"/>
    </row>
    <row r="39" spans="1:32" ht="18.75" customHeight="1">
      <c r="A39" s="79" t="s">
        <v>121</v>
      </c>
      <c r="D39" s="14"/>
      <c r="E39" s="14"/>
      <c r="F39" s="14"/>
      <c r="G39" s="14"/>
      <c r="H39" s="14"/>
      <c r="I39" s="14"/>
      <c r="J39" s="14"/>
      <c r="K39" s="14"/>
      <c r="L39" s="14"/>
      <c r="M39" s="14"/>
      <c r="N39" s="14"/>
      <c r="O39" s="14"/>
      <c r="P39" s="14"/>
      <c r="Q39" s="14"/>
      <c r="R39" s="13"/>
      <c r="S39" s="15"/>
      <c r="T39" s="15"/>
      <c r="U39" s="15"/>
      <c r="V39" s="15"/>
      <c r="W39" s="15"/>
      <c r="X39" s="15"/>
      <c r="Y39" s="15"/>
      <c r="Z39" s="15"/>
      <c r="AA39" s="15"/>
      <c r="AB39" s="15"/>
      <c r="AC39" s="15"/>
      <c r="AD39" s="15"/>
    </row>
    <row r="40" spans="1:32" ht="18.75" customHeight="1">
      <c r="A40" s="79" t="s">
        <v>174</v>
      </c>
      <c r="D40" s="14"/>
      <c r="E40" s="14"/>
      <c r="F40" s="14"/>
      <c r="G40" s="14"/>
      <c r="H40" s="14"/>
      <c r="I40" s="14"/>
      <c r="J40" s="14"/>
      <c r="K40" s="14"/>
      <c r="L40" s="14"/>
      <c r="M40" s="14"/>
      <c r="N40" s="14"/>
      <c r="O40" s="14"/>
      <c r="P40" s="14"/>
      <c r="Q40" s="14"/>
      <c r="R40" s="13"/>
      <c r="S40" s="15"/>
      <c r="T40" s="15"/>
      <c r="U40" s="15"/>
      <c r="V40" s="15"/>
      <c r="W40" s="15"/>
      <c r="X40" s="15"/>
      <c r="Y40" s="15"/>
      <c r="Z40" s="15"/>
      <c r="AA40" s="15"/>
      <c r="AB40" s="15"/>
      <c r="AC40" s="15"/>
      <c r="AD40" s="15"/>
    </row>
    <row r="41" spans="1:32" ht="18.75" customHeight="1">
      <c r="A41" s="10"/>
      <c r="B41" s="14"/>
      <c r="C41" s="12"/>
      <c r="D41" s="199" t="s">
        <v>145</v>
      </c>
      <c r="E41" s="199"/>
      <c r="F41" s="56"/>
      <c r="G41" s="13" t="s">
        <v>39</v>
      </c>
      <c r="H41" s="56"/>
      <c r="I41" s="13" t="s">
        <v>40</v>
      </c>
      <c r="J41" s="56"/>
      <c r="K41" s="13" t="s">
        <v>41</v>
      </c>
      <c r="L41" s="14"/>
      <c r="M41" s="14"/>
      <c r="N41" s="14"/>
      <c r="O41" s="14"/>
      <c r="P41" s="14"/>
      <c r="Q41" s="14"/>
      <c r="R41" s="14"/>
      <c r="S41" s="16"/>
      <c r="T41" s="16"/>
      <c r="U41" s="16"/>
      <c r="V41" s="16"/>
      <c r="W41" s="16"/>
      <c r="X41" s="16"/>
      <c r="Y41" s="16"/>
      <c r="Z41" s="16"/>
      <c r="AA41" s="16"/>
      <c r="AB41" s="16"/>
      <c r="AC41" s="16"/>
      <c r="AD41" s="16"/>
    </row>
    <row r="42" spans="1:32" ht="18.75" customHeight="1">
      <c r="A42" s="14"/>
      <c r="B42" s="14"/>
      <c r="C42" s="12"/>
      <c r="D42" s="14"/>
      <c r="E42" s="14"/>
      <c r="F42" s="14"/>
      <c r="G42" s="14"/>
      <c r="H42" s="14"/>
      <c r="I42" s="14"/>
      <c r="J42" s="14"/>
      <c r="K42" s="14"/>
    </row>
    <row r="43" spans="1:32" ht="18.75" customHeight="1">
      <c r="A43" s="9"/>
      <c r="B43" s="10"/>
      <c r="C43" s="12"/>
      <c r="D43" s="12"/>
      <c r="E43" s="12"/>
      <c r="F43" s="12"/>
      <c r="G43" s="12"/>
      <c r="H43" s="13"/>
      <c r="I43" s="13"/>
      <c r="J43" s="13"/>
      <c r="K43" s="13"/>
      <c r="L43" s="14" t="s">
        <v>42</v>
      </c>
      <c r="M43" s="14"/>
      <c r="N43" s="14"/>
      <c r="O43" s="14"/>
      <c r="P43" s="14"/>
      <c r="Q43" s="14"/>
      <c r="R43" s="194"/>
      <c r="S43" s="194"/>
      <c r="T43" s="194"/>
      <c r="U43" s="194"/>
      <c r="V43" s="194"/>
      <c r="W43" s="194"/>
      <c r="X43" s="194"/>
      <c r="Y43" s="194"/>
      <c r="Z43" s="194"/>
      <c r="AA43" s="195" t="s">
        <v>43</v>
      </c>
      <c r="AB43" s="195"/>
      <c r="AC43" s="195"/>
      <c r="AD43" s="195"/>
    </row>
    <row r="44" spans="1:32" ht="18.75" customHeight="1">
      <c r="A44" s="10"/>
      <c r="B44" s="17" t="s">
        <v>44</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2" ht="22.5" customHeight="1">
      <c r="A45" s="18"/>
      <c r="B45" s="192" t="s">
        <v>112</v>
      </c>
      <c r="C45" s="192"/>
      <c r="D45" s="196"/>
      <c r="E45" s="196"/>
      <c r="F45" s="196"/>
      <c r="G45" s="196"/>
      <c r="H45" s="196"/>
      <c r="I45" s="196"/>
      <c r="J45" s="196"/>
      <c r="K45" s="196"/>
      <c r="L45" s="196"/>
      <c r="M45" s="196"/>
      <c r="N45" s="196"/>
      <c r="O45" s="196"/>
      <c r="P45" s="192" t="s">
        <v>45</v>
      </c>
      <c r="Q45" s="192"/>
      <c r="R45" s="197"/>
      <c r="S45" s="197"/>
      <c r="T45" s="197"/>
      <c r="U45" s="197"/>
      <c r="V45" s="197"/>
      <c r="W45" s="197"/>
      <c r="X45" s="197"/>
      <c r="Y45" s="197"/>
      <c r="Z45" s="197"/>
      <c r="AA45" s="197"/>
      <c r="AB45" s="197"/>
      <c r="AC45" s="197"/>
      <c r="AD45" s="197"/>
    </row>
    <row r="46" spans="1:32" ht="22.5" customHeight="1">
      <c r="B46" s="192"/>
      <c r="C46" s="192"/>
      <c r="D46" s="196"/>
      <c r="E46" s="196"/>
      <c r="F46" s="196"/>
      <c r="G46" s="196"/>
      <c r="H46" s="196"/>
      <c r="I46" s="196"/>
      <c r="J46" s="196"/>
      <c r="K46" s="196"/>
      <c r="L46" s="196"/>
      <c r="M46" s="196"/>
      <c r="N46" s="196"/>
      <c r="O46" s="196"/>
      <c r="P46" s="192" t="s">
        <v>46</v>
      </c>
      <c r="Q46" s="192"/>
      <c r="R46" s="197"/>
      <c r="S46" s="197"/>
      <c r="T46" s="197"/>
      <c r="U46" s="197"/>
      <c r="V46" s="197"/>
      <c r="W46" s="197"/>
      <c r="X46" s="197"/>
      <c r="Y46" s="197"/>
      <c r="Z46" s="197"/>
      <c r="AA46" s="197"/>
      <c r="AB46" s="197"/>
      <c r="AC46" s="197"/>
      <c r="AD46" s="197"/>
    </row>
    <row r="47" spans="1:32" ht="22.5" customHeight="1">
      <c r="B47" s="192" t="s">
        <v>47</v>
      </c>
      <c r="C47" s="192"/>
      <c r="D47" s="198"/>
      <c r="E47" s="198"/>
      <c r="F47" s="198"/>
      <c r="G47" s="198"/>
      <c r="H47" s="198"/>
      <c r="I47" s="198"/>
      <c r="J47" s="198"/>
      <c r="K47" s="198"/>
      <c r="L47" s="198"/>
      <c r="M47" s="198"/>
      <c r="N47" s="198"/>
      <c r="O47" s="198"/>
      <c r="P47" s="200" t="s">
        <v>48</v>
      </c>
      <c r="Q47" s="200"/>
      <c r="R47" s="193"/>
      <c r="S47" s="193"/>
      <c r="T47" s="193"/>
      <c r="U47" s="193"/>
      <c r="V47" s="193"/>
      <c r="W47" s="193"/>
      <c r="X47" s="193"/>
      <c r="Y47" s="193"/>
      <c r="Z47" s="193"/>
      <c r="AA47" s="193"/>
      <c r="AB47" s="193"/>
      <c r="AC47" s="193"/>
      <c r="AD47" s="193"/>
      <c r="AF47" s="69" t="s">
        <v>127</v>
      </c>
    </row>
    <row r="48" spans="1:32" ht="22.5" customHeight="1">
      <c r="B48" s="192"/>
      <c r="C48" s="192"/>
      <c r="D48" s="191"/>
      <c r="E48" s="191"/>
      <c r="F48" s="191"/>
      <c r="G48" s="191"/>
      <c r="H48" s="191"/>
      <c r="I48" s="191"/>
      <c r="J48" s="191"/>
      <c r="K48" s="191"/>
      <c r="L48" s="191"/>
      <c r="M48" s="191"/>
      <c r="N48" s="191"/>
      <c r="O48" s="191"/>
      <c r="P48" s="192" t="s">
        <v>49</v>
      </c>
      <c r="Q48" s="192"/>
      <c r="R48" s="193"/>
      <c r="S48" s="193"/>
      <c r="T48" s="193"/>
      <c r="U48" s="193"/>
      <c r="V48" s="193"/>
      <c r="W48" s="193"/>
      <c r="X48" s="193"/>
      <c r="Y48" s="193"/>
      <c r="Z48" s="193"/>
      <c r="AA48" s="193"/>
      <c r="AB48" s="193"/>
      <c r="AC48" s="193"/>
      <c r="AD48" s="193"/>
    </row>
  </sheetData>
  <mergeCells count="201">
    <mergeCell ref="AF13:AI13"/>
    <mergeCell ref="X15:Y15"/>
    <mergeCell ref="H15:L15"/>
    <mergeCell ref="V16:W16"/>
    <mergeCell ref="A11:D11"/>
    <mergeCell ref="A8:D8"/>
    <mergeCell ref="O8:R8"/>
    <mergeCell ref="S8:V8"/>
    <mergeCell ref="O10:R10"/>
    <mergeCell ref="S9:AD9"/>
    <mergeCell ref="Q15:U15"/>
    <mergeCell ref="AG14:AI15"/>
    <mergeCell ref="A7:D7"/>
    <mergeCell ref="W7:Z7"/>
    <mergeCell ref="AA13:AD13"/>
    <mergeCell ref="X13:Y13"/>
    <mergeCell ref="H13:L13"/>
    <mergeCell ref="E9:N9"/>
    <mergeCell ref="E10:N10"/>
    <mergeCell ref="A9:D9"/>
    <mergeCell ref="O9:R9"/>
    <mergeCell ref="C13:G13"/>
    <mergeCell ref="S11:AD11"/>
    <mergeCell ref="E12:N12"/>
    <mergeCell ref="X17:Y17"/>
    <mergeCell ref="X18:Y18"/>
    <mergeCell ref="X16:Y16"/>
    <mergeCell ref="AG17:AM17"/>
    <mergeCell ref="C25:G25"/>
    <mergeCell ref="C18:G18"/>
    <mergeCell ref="M18:P18"/>
    <mergeCell ref="V18:W18"/>
    <mergeCell ref="H18:L18"/>
    <mergeCell ref="Q18:U18"/>
    <mergeCell ref="M17:P17"/>
    <mergeCell ref="V17:W17"/>
    <mergeCell ref="Q17:U17"/>
    <mergeCell ref="AA20:AD20"/>
    <mergeCell ref="C20:G20"/>
    <mergeCell ref="C21:G21"/>
    <mergeCell ref="C22:G22"/>
    <mergeCell ref="C23:G23"/>
    <mergeCell ref="C24:G24"/>
    <mergeCell ref="H24:L24"/>
    <mergeCell ref="Q24:U24"/>
    <mergeCell ref="Q23:U23"/>
    <mergeCell ref="Q22:U22"/>
    <mergeCell ref="X23:Y23"/>
    <mergeCell ref="X21:Y21"/>
    <mergeCell ref="V22:W22"/>
    <mergeCell ref="M19:P19"/>
    <mergeCell ref="X19:Y19"/>
    <mergeCell ref="V19:W19"/>
    <mergeCell ref="M23:P23"/>
    <mergeCell ref="V23:W23"/>
    <mergeCell ref="M22:P22"/>
    <mergeCell ref="Q19:U19"/>
    <mergeCell ref="A1:AD1"/>
    <mergeCell ref="AA4:AD4"/>
    <mergeCell ref="A2:AD2"/>
    <mergeCell ref="A4:D4"/>
    <mergeCell ref="E4:N4"/>
    <mergeCell ref="H14:L14"/>
    <mergeCell ref="A5:D5"/>
    <mergeCell ref="E5:N5"/>
    <mergeCell ref="K6:L7"/>
    <mergeCell ref="M6:N7"/>
    <mergeCell ref="M14:P14"/>
    <mergeCell ref="Q14:U14"/>
    <mergeCell ref="V14:W14"/>
    <mergeCell ref="A6:D6"/>
    <mergeCell ref="O7:R7"/>
    <mergeCell ref="AA5:AD5"/>
    <mergeCell ref="AA8:AD8"/>
    <mergeCell ref="AA6:AD6"/>
    <mergeCell ref="O11:R11"/>
    <mergeCell ref="S10:AD10"/>
    <mergeCell ref="E8:N8"/>
    <mergeCell ref="A10:D10"/>
    <mergeCell ref="A12:D12"/>
    <mergeCell ref="AA7:AD7"/>
    <mergeCell ref="V29:W29"/>
    <mergeCell ref="O4:R4"/>
    <mergeCell ref="S4:Z4"/>
    <mergeCell ref="H26:L26"/>
    <mergeCell ref="X27:Y27"/>
    <mergeCell ref="Q27:U27"/>
    <mergeCell ref="H25:L25"/>
    <mergeCell ref="Q25:U25"/>
    <mergeCell ref="X25:Y25"/>
    <mergeCell ref="X26:Y26"/>
    <mergeCell ref="X24:Y24"/>
    <mergeCell ref="M25:P25"/>
    <mergeCell ref="V25:W25"/>
    <mergeCell ref="M26:P26"/>
    <mergeCell ref="V26:W26"/>
    <mergeCell ref="Q26:U26"/>
    <mergeCell ref="M24:P24"/>
    <mergeCell ref="V24:W24"/>
    <mergeCell ref="H23:L23"/>
    <mergeCell ref="H27:L27"/>
    <mergeCell ref="M27:P27"/>
    <mergeCell ref="X22:Y22"/>
    <mergeCell ref="M21:P21"/>
    <mergeCell ref="V21:W21"/>
    <mergeCell ref="D47:O47"/>
    <mergeCell ref="D41:E41"/>
    <mergeCell ref="H30:L30"/>
    <mergeCell ref="M30:P30"/>
    <mergeCell ref="R46:AD46"/>
    <mergeCell ref="P47:Q47"/>
    <mergeCell ref="B45:C46"/>
    <mergeCell ref="A32:B32"/>
    <mergeCell ref="C28:G28"/>
    <mergeCell ref="C29:G29"/>
    <mergeCell ref="C30:G30"/>
    <mergeCell ref="P45:Q45"/>
    <mergeCell ref="X31:Y31"/>
    <mergeCell ref="AA28:AD28"/>
    <mergeCell ref="X29:Y29"/>
    <mergeCell ref="X28:Y28"/>
    <mergeCell ref="R47:AD47"/>
    <mergeCell ref="Q28:U28"/>
    <mergeCell ref="Q30:U30"/>
    <mergeCell ref="X30:Y30"/>
    <mergeCell ref="V30:W30"/>
    <mergeCell ref="H29:L29"/>
    <mergeCell ref="M29:P29"/>
    <mergeCell ref="Q29:U29"/>
    <mergeCell ref="V28:W28"/>
    <mergeCell ref="H22:L22"/>
    <mergeCell ref="V27:W27"/>
    <mergeCell ref="M28:P28"/>
    <mergeCell ref="H28:L28"/>
    <mergeCell ref="D48:O48"/>
    <mergeCell ref="P48:Q48"/>
    <mergeCell ref="R48:AD48"/>
    <mergeCell ref="R43:Z43"/>
    <mergeCell ref="AA43:AD43"/>
    <mergeCell ref="D45:O46"/>
    <mergeCell ref="AA22:AD22"/>
    <mergeCell ref="AA29:AD29"/>
    <mergeCell ref="AA30:AD30"/>
    <mergeCell ref="AA23:AD23"/>
    <mergeCell ref="AA24:AD24"/>
    <mergeCell ref="AA25:AD25"/>
    <mergeCell ref="AA26:AD26"/>
    <mergeCell ref="AA27:AD27"/>
    <mergeCell ref="R45:AD45"/>
    <mergeCell ref="P46:Q46"/>
    <mergeCell ref="C26:G26"/>
    <mergeCell ref="C27:G27"/>
    <mergeCell ref="B47:C48"/>
    <mergeCell ref="AA21:AD21"/>
    <mergeCell ref="O5:R5"/>
    <mergeCell ref="E11:N11"/>
    <mergeCell ref="M13:P13"/>
    <mergeCell ref="V13:W13"/>
    <mergeCell ref="Q13:U13"/>
    <mergeCell ref="W8:Z8"/>
    <mergeCell ref="E6:F7"/>
    <mergeCell ref="G6:H7"/>
    <mergeCell ref="I6:J7"/>
    <mergeCell ref="W6:Z6"/>
    <mergeCell ref="O6:R6"/>
    <mergeCell ref="S7:V7"/>
    <mergeCell ref="S6:V6"/>
    <mergeCell ref="S12:AD12"/>
    <mergeCell ref="H21:L21"/>
    <mergeCell ref="Q21:U21"/>
    <mergeCell ref="M20:P20"/>
    <mergeCell ref="V20:W20"/>
    <mergeCell ref="H20:L20"/>
    <mergeCell ref="Q20:U20"/>
    <mergeCell ref="X20:Y20"/>
    <mergeCell ref="O12:R12"/>
    <mergeCell ref="H19:L19"/>
    <mergeCell ref="AG5:AJ7"/>
    <mergeCell ref="AF9:AI9"/>
    <mergeCell ref="AF10:AI10"/>
    <mergeCell ref="AF11:AI11"/>
    <mergeCell ref="AF12:AI12"/>
    <mergeCell ref="S5:Y5"/>
    <mergeCell ref="C17:G17"/>
    <mergeCell ref="C19:G19"/>
    <mergeCell ref="AA14:AD14"/>
    <mergeCell ref="AA17:AD17"/>
    <mergeCell ref="AA18:AD18"/>
    <mergeCell ref="X14:Y14"/>
    <mergeCell ref="H16:L16"/>
    <mergeCell ref="H17:L17"/>
    <mergeCell ref="M15:P15"/>
    <mergeCell ref="V15:W15"/>
    <mergeCell ref="Q16:U16"/>
    <mergeCell ref="C14:G14"/>
    <mergeCell ref="C15:G15"/>
    <mergeCell ref="C16:G16"/>
    <mergeCell ref="AA15:AD15"/>
    <mergeCell ref="AA16:AD16"/>
    <mergeCell ref="AA19:AD19"/>
    <mergeCell ref="M16:P16"/>
  </mergeCells>
  <phoneticPr fontId="15"/>
  <printOptions horizontalCentered="1"/>
  <pageMargins left="0.78740157480314965" right="0.78740157480314965" top="0.78740157480314965" bottom="0.78740157480314965" header="0.51181102362204722" footer="0.51181102362204722"/>
  <pageSetup paperSize="9" scale="72" firstPageNumber="0"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1"/>
  <sheetViews>
    <sheetView workbookViewId="0">
      <selection activeCell="D1" sqref="D1"/>
    </sheetView>
  </sheetViews>
  <sheetFormatPr baseColWidth="10" defaultColWidth="9" defaultRowHeight="14"/>
  <sheetData>
    <row r="1" spans="1:6" ht="17">
      <c r="A1" s="47" t="s">
        <v>65</v>
      </c>
      <c r="B1" s="47" t="s">
        <v>75</v>
      </c>
      <c r="D1" s="51">
        <f ca="1">DATE(YEAR(TODAY())-(MONTH(TODAY())&lt;=3)*1,4,1)</f>
        <v>45017</v>
      </c>
    </row>
    <row r="2" spans="1:6" ht="17">
      <c r="A2" s="50">
        <v>0</v>
      </c>
      <c r="B2" s="49" t="s">
        <v>76</v>
      </c>
      <c r="F2" s="52" t="s">
        <v>93</v>
      </c>
    </row>
    <row r="3" spans="1:6" ht="17">
      <c r="A3" s="50">
        <v>6</v>
      </c>
      <c r="B3" s="49" t="s">
        <v>77</v>
      </c>
    </row>
    <row r="4" spans="1:6" ht="17">
      <c r="A4" s="50">
        <v>7</v>
      </c>
      <c r="B4" s="49" t="s">
        <v>78</v>
      </c>
    </row>
    <row r="5" spans="1:6" ht="17">
      <c r="A5" s="50">
        <v>8</v>
      </c>
      <c r="B5" s="49" t="s">
        <v>79</v>
      </c>
    </row>
    <row r="6" spans="1:6" ht="17">
      <c r="A6" s="50">
        <v>9</v>
      </c>
      <c r="B6" s="49" t="s">
        <v>80</v>
      </c>
      <c r="D6" s="55" t="s">
        <v>99</v>
      </c>
    </row>
    <row r="7" spans="1:6" ht="17">
      <c r="A7" s="50">
        <v>10</v>
      </c>
      <c r="B7" s="49" t="s">
        <v>81</v>
      </c>
    </row>
    <row r="8" spans="1:6" ht="17">
      <c r="A8" s="50">
        <v>11</v>
      </c>
      <c r="B8" s="49" t="s">
        <v>82</v>
      </c>
    </row>
    <row r="9" spans="1:6" ht="17">
      <c r="A9" s="50">
        <v>12</v>
      </c>
      <c r="B9" s="49" t="s">
        <v>83</v>
      </c>
    </row>
    <row r="10" spans="1:6" ht="17">
      <c r="A10" s="50">
        <v>13</v>
      </c>
      <c r="B10" s="49" t="s">
        <v>84</v>
      </c>
    </row>
    <row r="11" spans="1:6" ht="17">
      <c r="A11" s="50">
        <v>14</v>
      </c>
      <c r="B11" s="49" t="s">
        <v>85</v>
      </c>
    </row>
    <row r="12" spans="1:6" ht="17">
      <c r="A12" s="50">
        <v>15</v>
      </c>
      <c r="B12" s="49" t="s">
        <v>107</v>
      </c>
    </row>
    <row r="13" spans="1:6" ht="17">
      <c r="A13" s="50">
        <v>16</v>
      </c>
      <c r="B13" s="49" t="s">
        <v>108</v>
      </c>
    </row>
    <row r="14" spans="1:6" ht="17">
      <c r="A14" s="50">
        <v>17</v>
      </c>
      <c r="B14" s="49" t="s">
        <v>106</v>
      </c>
    </row>
    <row r="15" spans="1:6" ht="17">
      <c r="A15" s="50">
        <v>18</v>
      </c>
      <c r="B15" s="49" t="s">
        <v>86</v>
      </c>
    </row>
    <row r="16" spans="1:6" ht="17">
      <c r="A16" s="50">
        <v>19</v>
      </c>
      <c r="B16" s="49" t="s">
        <v>87</v>
      </c>
    </row>
    <row r="17" spans="1:2" ht="17">
      <c r="A17" s="50">
        <v>20</v>
      </c>
      <c r="B17" s="49" t="s">
        <v>88</v>
      </c>
    </row>
    <row r="18" spans="1:2" ht="17">
      <c r="A18" s="50">
        <v>21</v>
      </c>
      <c r="B18" s="49" t="s">
        <v>89</v>
      </c>
    </row>
    <row r="19" spans="1:2" ht="17">
      <c r="A19" s="50">
        <v>22</v>
      </c>
      <c r="B19" s="49" t="s">
        <v>109</v>
      </c>
    </row>
    <row r="20" spans="1:2" ht="17">
      <c r="B20" s="53" t="s">
        <v>90</v>
      </c>
    </row>
    <row r="21" spans="1:2" ht="17">
      <c r="B21" s="47" t="s">
        <v>94</v>
      </c>
    </row>
  </sheetData>
  <phoneticPr fontId="1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9"/>
  <sheetViews>
    <sheetView topLeftCell="A36" workbookViewId="0">
      <selection activeCell="AF21" sqref="AF21"/>
    </sheetView>
  </sheetViews>
  <sheetFormatPr baseColWidth="10" defaultColWidth="9.796875" defaultRowHeight="14"/>
  <cols>
    <col min="1" max="1" width="4" style="1" customWidth="1"/>
    <col min="2" max="30" width="3.3984375" style="1" customWidth="1"/>
    <col min="31" max="31" width="1.796875" style="1" customWidth="1"/>
    <col min="32" max="32" width="13.59765625" style="1" customWidth="1"/>
    <col min="33" max="16384" width="9.796875" style="1"/>
  </cols>
  <sheetData>
    <row r="1" spans="1:32" s="91" customFormat="1" ht="19">
      <c r="A1" s="208" t="str">
        <f>IF('参加申込書(入力シート)'!A1="","",'参加申込書(入力シート)'!A1)</f>
        <v>第75回日本ハンドボール選手権福島県ステージ
第60回東北総合ハンドボール選手権大会福島県予選会</v>
      </c>
      <c r="B1" s="208" t="str">
        <f>IF('参加申込書(入力シート)'!B1="","",'参加申込書(入力シート)'!B1)</f>
        <v/>
      </c>
      <c r="C1" s="208" t="str">
        <f>IF('参加申込書(入力シート)'!C1="","",'参加申込書(入力シート)'!C1)</f>
        <v/>
      </c>
      <c r="D1" s="208" t="str">
        <f>IF('参加申込書(入力シート)'!D1="","",'参加申込書(入力シート)'!D1)</f>
        <v/>
      </c>
      <c r="E1" s="208" t="str">
        <f>IF('参加申込書(入力シート)'!E1="","",'参加申込書(入力シート)'!E1)</f>
        <v/>
      </c>
      <c r="F1" s="208" t="str">
        <f>IF('参加申込書(入力シート)'!F1="","",'参加申込書(入力シート)'!F1)</f>
        <v/>
      </c>
      <c r="G1" s="208" t="str">
        <f>IF('参加申込書(入力シート)'!G1="","",'参加申込書(入力シート)'!G1)</f>
        <v/>
      </c>
      <c r="H1" s="208" t="str">
        <f>IF('参加申込書(入力シート)'!H1="","",'参加申込書(入力シート)'!H1)</f>
        <v/>
      </c>
      <c r="I1" s="208" t="str">
        <f>IF('参加申込書(入力シート)'!I1="","",'参加申込書(入力シート)'!I1)</f>
        <v/>
      </c>
      <c r="J1" s="208" t="str">
        <f>IF('参加申込書(入力シート)'!J1="","",'参加申込書(入力シート)'!J1)</f>
        <v/>
      </c>
      <c r="K1" s="208" t="str">
        <f>IF('参加申込書(入力シート)'!K1="","",'参加申込書(入力シート)'!K1)</f>
        <v/>
      </c>
      <c r="L1" s="208" t="str">
        <f>IF('参加申込書(入力シート)'!L1="","",'参加申込書(入力シート)'!L1)</f>
        <v/>
      </c>
      <c r="M1" s="208" t="str">
        <f>IF('参加申込書(入力シート)'!M1="","",'参加申込書(入力シート)'!M1)</f>
        <v/>
      </c>
      <c r="N1" s="208" t="str">
        <f>IF('参加申込書(入力シート)'!N1="","",'参加申込書(入力シート)'!N1)</f>
        <v/>
      </c>
      <c r="O1" s="208" t="str">
        <f>IF('参加申込書(入力シート)'!O1="","",'参加申込書(入力シート)'!O1)</f>
        <v/>
      </c>
      <c r="P1" s="208" t="str">
        <f>IF('参加申込書(入力シート)'!P1="","",'参加申込書(入力シート)'!P1)</f>
        <v/>
      </c>
      <c r="Q1" s="208" t="str">
        <f>IF('参加申込書(入力シート)'!Q1="","",'参加申込書(入力シート)'!Q1)</f>
        <v/>
      </c>
      <c r="R1" s="208" t="str">
        <f>IF('参加申込書(入力シート)'!R1="","",'参加申込書(入力シート)'!R1)</f>
        <v/>
      </c>
      <c r="S1" s="208" t="str">
        <f>IF('参加申込書(入力シート)'!S1="","",'参加申込書(入力シート)'!S1)</f>
        <v/>
      </c>
      <c r="T1" s="208" t="str">
        <f>IF('参加申込書(入力シート)'!T1="","",'参加申込書(入力シート)'!T1)</f>
        <v/>
      </c>
      <c r="U1" s="208" t="str">
        <f>IF('参加申込書(入力シート)'!U1="","",'参加申込書(入力シート)'!U1)</f>
        <v/>
      </c>
      <c r="V1" s="208" t="str">
        <f>IF('参加申込書(入力シート)'!V1="","",'参加申込書(入力シート)'!V1)</f>
        <v/>
      </c>
      <c r="W1" s="208" t="str">
        <f>IF('参加申込書(入力シート)'!W1="","",'参加申込書(入力シート)'!W1)</f>
        <v/>
      </c>
      <c r="X1" s="208" t="str">
        <f>IF('参加申込書(入力シート)'!X1="","",'参加申込書(入力シート)'!X1)</f>
        <v/>
      </c>
      <c r="Y1" s="208" t="str">
        <f>IF('参加申込書(入力シート)'!Y1="","",'参加申込書(入力シート)'!Y1)</f>
        <v/>
      </c>
      <c r="Z1" s="208" t="str">
        <f>IF('参加申込書(入力シート)'!Z1="","",'参加申込書(入力シート)'!Z1)</f>
        <v/>
      </c>
      <c r="AA1" s="208" t="str">
        <f>IF('参加申込書(入力シート)'!AA1="","",'参加申込書(入力シート)'!AA1)</f>
        <v/>
      </c>
      <c r="AB1" s="208" t="str">
        <f>IF('参加申込書(入力シート)'!AB1="","",'参加申込書(入力シート)'!AB1)</f>
        <v/>
      </c>
      <c r="AC1" s="208" t="str">
        <f>IF('参加申込書(入力シート)'!AC1="","",'参加申込書(入力シート)'!AC1)</f>
        <v/>
      </c>
      <c r="AD1" s="208" t="str">
        <f>IF('参加申込書(入力シート)'!AD1="","",'参加申込書(入力シート)'!AD1)</f>
        <v/>
      </c>
    </row>
    <row r="2" spans="1:32" s="91" customFormat="1" ht="19">
      <c r="A2" s="208" t="e">
        <f>IF('参加申込書(入力シート)'!#REF!="","",'参加申込書(入力シート)'!#REF!)</f>
        <v>#REF!</v>
      </c>
      <c r="B2" s="208" t="e">
        <f>IF('参加申込書(入力シート)'!#REF!="","",'参加申込書(入力シート)'!#REF!)</f>
        <v>#REF!</v>
      </c>
      <c r="C2" s="208" t="e">
        <f>IF('参加申込書(入力シート)'!#REF!="","",'参加申込書(入力シート)'!#REF!)</f>
        <v>#REF!</v>
      </c>
      <c r="D2" s="208" t="e">
        <f>IF('参加申込書(入力シート)'!#REF!="","",'参加申込書(入力シート)'!#REF!)</f>
        <v>#REF!</v>
      </c>
      <c r="E2" s="208" t="e">
        <f>IF('参加申込書(入力シート)'!#REF!="","",'参加申込書(入力シート)'!#REF!)</f>
        <v>#REF!</v>
      </c>
      <c r="F2" s="208" t="e">
        <f>IF('参加申込書(入力シート)'!#REF!="","",'参加申込書(入力シート)'!#REF!)</f>
        <v>#REF!</v>
      </c>
      <c r="G2" s="208" t="e">
        <f>IF('参加申込書(入力シート)'!#REF!="","",'参加申込書(入力シート)'!#REF!)</f>
        <v>#REF!</v>
      </c>
      <c r="H2" s="208" t="e">
        <f>IF('参加申込書(入力シート)'!#REF!="","",'参加申込書(入力シート)'!#REF!)</f>
        <v>#REF!</v>
      </c>
      <c r="I2" s="208" t="e">
        <f>IF('参加申込書(入力シート)'!#REF!="","",'参加申込書(入力シート)'!#REF!)</f>
        <v>#REF!</v>
      </c>
      <c r="J2" s="208" t="e">
        <f>IF('参加申込書(入力シート)'!#REF!="","",'参加申込書(入力シート)'!#REF!)</f>
        <v>#REF!</v>
      </c>
      <c r="K2" s="208" t="e">
        <f>IF('参加申込書(入力シート)'!#REF!="","",'参加申込書(入力シート)'!#REF!)</f>
        <v>#REF!</v>
      </c>
      <c r="L2" s="208" t="e">
        <f>IF('参加申込書(入力シート)'!#REF!="","",'参加申込書(入力シート)'!#REF!)</f>
        <v>#REF!</v>
      </c>
      <c r="M2" s="208" t="e">
        <f>IF('参加申込書(入力シート)'!#REF!="","",'参加申込書(入力シート)'!#REF!)</f>
        <v>#REF!</v>
      </c>
      <c r="N2" s="208" t="e">
        <f>IF('参加申込書(入力シート)'!#REF!="","",'参加申込書(入力シート)'!#REF!)</f>
        <v>#REF!</v>
      </c>
      <c r="O2" s="208" t="e">
        <f>IF('参加申込書(入力シート)'!#REF!="","",'参加申込書(入力シート)'!#REF!)</f>
        <v>#REF!</v>
      </c>
      <c r="P2" s="208" t="e">
        <f>IF('参加申込書(入力シート)'!#REF!="","",'参加申込書(入力シート)'!#REF!)</f>
        <v>#REF!</v>
      </c>
      <c r="Q2" s="208" t="e">
        <f>IF('参加申込書(入力シート)'!#REF!="","",'参加申込書(入力シート)'!#REF!)</f>
        <v>#REF!</v>
      </c>
      <c r="R2" s="208" t="e">
        <f>IF('参加申込書(入力シート)'!#REF!="","",'参加申込書(入力シート)'!#REF!)</f>
        <v>#REF!</v>
      </c>
      <c r="S2" s="208" t="e">
        <f>IF('参加申込書(入力シート)'!#REF!="","",'参加申込書(入力シート)'!#REF!)</f>
        <v>#REF!</v>
      </c>
      <c r="T2" s="208" t="e">
        <f>IF('参加申込書(入力シート)'!#REF!="","",'参加申込書(入力シート)'!#REF!)</f>
        <v>#REF!</v>
      </c>
      <c r="U2" s="208" t="e">
        <f>IF('参加申込書(入力シート)'!#REF!="","",'参加申込書(入力シート)'!#REF!)</f>
        <v>#REF!</v>
      </c>
      <c r="V2" s="208" t="e">
        <f>IF('参加申込書(入力シート)'!#REF!="","",'参加申込書(入力シート)'!#REF!)</f>
        <v>#REF!</v>
      </c>
      <c r="W2" s="208" t="e">
        <f>IF('参加申込書(入力シート)'!#REF!="","",'参加申込書(入力シート)'!#REF!)</f>
        <v>#REF!</v>
      </c>
      <c r="X2" s="208" t="e">
        <f>IF('参加申込書(入力シート)'!#REF!="","",'参加申込書(入力シート)'!#REF!)</f>
        <v>#REF!</v>
      </c>
      <c r="Y2" s="208" t="e">
        <f>IF('参加申込書(入力シート)'!#REF!="","",'参加申込書(入力シート)'!#REF!)</f>
        <v>#REF!</v>
      </c>
      <c r="Z2" s="208" t="e">
        <f>IF('参加申込書(入力シート)'!#REF!="","",'参加申込書(入力シート)'!#REF!)</f>
        <v>#REF!</v>
      </c>
      <c r="AA2" s="208" t="e">
        <f>IF('参加申込書(入力シート)'!#REF!="","",'参加申込書(入力シート)'!#REF!)</f>
        <v>#REF!</v>
      </c>
      <c r="AB2" s="208" t="e">
        <f>IF('参加申込書(入力シート)'!#REF!="","",'参加申込書(入力シート)'!#REF!)</f>
        <v>#REF!</v>
      </c>
      <c r="AC2" s="208" t="e">
        <f>IF('参加申込書(入力シート)'!#REF!="","",'参加申込書(入力シート)'!#REF!)</f>
        <v>#REF!</v>
      </c>
      <c r="AD2" s="208" t="e">
        <f>IF('参加申込書(入力シート)'!#REF!="","",'参加申込書(入力シート)'!#REF!)</f>
        <v>#REF!</v>
      </c>
    </row>
    <row r="3" spans="1:32" ht="19" customHeight="1">
      <c r="A3" s="209" t="str">
        <f>IF('参加申込書(入力シート)'!A2="","",'参加申込書(入力シート)'!A2)</f>
        <v>参  加  申  込  書</v>
      </c>
      <c r="B3" s="209" t="str">
        <f>IF('参加申込書(入力シート)'!B2="","",'参加申込書(入力シート)'!B2)</f>
        <v/>
      </c>
      <c r="C3" s="209" t="str">
        <f>IF('参加申込書(入力シート)'!C2="","",'参加申込書(入力シート)'!C2)</f>
        <v/>
      </c>
      <c r="D3" s="209" t="str">
        <f>IF('参加申込書(入力シート)'!D2="","",'参加申込書(入力シート)'!D2)</f>
        <v/>
      </c>
      <c r="E3" s="209" t="str">
        <f>IF('参加申込書(入力シート)'!E2="","",'参加申込書(入力シート)'!E2)</f>
        <v/>
      </c>
      <c r="F3" s="209" t="str">
        <f>IF('参加申込書(入力シート)'!F2="","",'参加申込書(入力シート)'!F2)</f>
        <v/>
      </c>
      <c r="G3" s="209" t="str">
        <f>IF('参加申込書(入力シート)'!G2="","",'参加申込書(入力シート)'!G2)</f>
        <v/>
      </c>
      <c r="H3" s="209" t="str">
        <f>IF('参加申込書(入力シート)'!H2="","",'参加申込書(入力シート)'!H2)</f>
        <v/>
      </c>
      <c r="I3" s="209" t="str">
        <f>IF('参加申込書(入力シート)'!I2="","",'参加申込書(入力シート)'!I2)</f>
        <v/>
      </c>
      <c r="J3" s="209" t="str">
        <f>IF('参加申込書(入力シート)'!J2="","",'参加申込書(入力シート)'!J2)</f>
        <v/>
      </c>
      <c r="K3" s="209" t="str">
        <f>IF('参加申込書(入力シート)'!K2="","",'参加申込書(入力シート)'!K2)</f>
        <v/>
      </c>
      <c r="L3" s="209" t="str">
        <f>IF('参加申込書(入力シート)'!L2="","",'参加申込書(入力シート)'!L2)</f>
        <v/>
      </c>
      <c r="M3" s="209" t="str">
        <f>IF('参加申込書(入力シート)'!M2="","",'参加申込書(入力シート)'!M2)</f>
        <v/>
      </c>
      <c r="N3" s="209" t="str">
        <f>IF('参加申込書(入力シート)'!N2="","",'参加申込書(入力シート)'!N2)</f>
        <v/>
      </c>
      <c r="O3" s="209" t="str">
        <f>IF('参加申込書(入力シート)'!O2="","",'参加申込書(入力シート)'!O2)</f>
        <v/>
      </c>
      <c r="P3" s="209" t="str">
        <f>IF('参加申込書(入力シート)'!P2="","",'参加申込書(入力シート)'!P2)</f>
        <v/>
      </c>
      <c r="Q3" s="209" t="str">
        <f>IF('参加申込書(入力シート)'!Q2="","",'参加申込書(入力シート)'!Q2)</f>
        <v/>
      </c>
      <c r="R3" s="209" t="str">
        <f>IF('参加申込書(入力シート)'!R2="","",'参加申込書(入力シート)'!R2)</f>
        <v/>
      </c>
      <c r="S3" s="209" t="str">
        <f>IF('参加申込書(入力シート)'!S2="","",'参加申込書(入力シート)'!S2)</f>
        <v/>
      </c>
      <c r="T3" s="209" t="str">
        <f>IF('参加申込書(入力シート)'!T2="","",'参加申込書(入力シート)'!T2)</f>
        <v/>
      </c>
      <c r="U3" s="209" t="str">
        <f>IF('参加申込書(入力シート)'!U2="","",'参加申込書(入力シート)'!U2)</f>
        <v/>
      </c>
      <c r="V3" s="209" t="str">
        <f>IF('参加申込書(入力シート)'!V2="","",'参加申込書(入力シート)'!V2)</f>
        <v/>
      </c>
      <c r="W3" s="209" t="str">
        <f>IF('参加申込書(入力シート)'!W2="","",'参加申込書(入力シート)'!W2)</f>
        <v/>
      </c>
      <c r="X3" s="209" t="str">
        <f>IF('参加申込書(入力シート)'!X2="","",'参加申込書(入力シート)'!X2)</f>
        <v/>
      </c>
      <c r="Y3" s="209" t="str">
        <f>IF('参加申込書(入力シート)'!Y2="","",'参加申込書(入力シート)'!Y2)</f>
        <v/>
      </c>
      <c r="Z3" s="209" t="str">
        <f>IF('参加申込書(入力シート)'!Z2="","",'参加申込書(入力シート)'!Z2)</f>
        <v/>
      </c>
      <c r="AA3" s="209" t="str">
        <f>IF('参加申込書(入力シート)'!AA2="","",'参加申込書(入力シート)'!AA2)</f>
        <v/>
      </c>
      <c r="AB3" s="209" t="str">
        <f>IF('参加申込書(入力シート)'!AB2="","",'参加申込書(入力シート)'!AB2)</f>
        <v/>
      </c>
      <c r="AC3" s="209" t="str">
        <f>IF('参加申込書(入力シート)'!AC2="","",'参加申込書(入力シート)'!AC2)</f>
        <v/>
      </c>
      <c r="AD3" s="209" t="str">
        <f>IF('参加申込書(入力シート)'!AD2="","",'参加申込書(入力シート)'!AD2)</f>
        <v/>
      </c>
    </row>
    <row r="4" spans="1:32" ht="6" customHeight="1" thickBot="1">
      <c r="A4" s="1" t="str">
        <f>IF('参加申込書(入力シート)'!A3="","",'参加申込書(入力シート)'!A3)</f>
        <v/>
      </c>
      <c r="B4" s="1" t="str">
        <f>IF('参加申込書(入力シート)'!B3="","",'参加申込書(入力シート)'!B3)</f>
        <v/>
      </c>
      <c r="C4" s="1" t="str">
        <f>IF('参加申込書(入力シート)'!C3="","",'参加申込書(入力シート)'!C3)</f>
        <v/>
      </c>
      <c r="D4" s="1" t="str">
        <f>IF('参加申込書(入力シート)'!D3="","",'参加申込書(入力シート)'!D3)</f>
        <v/>
      </c>
      <c r="E4" s="1" t="str">
        <f>IF('参加申込書(入力シート)'!E3="","",'参加申込書(入力シート)'!E3)</f>
        <v/>
      </c>
      <c r="F4" s="1" t="str">
        <f>IF('参加申込書(入力シート)'!F3="","",'参加申込書(入力シート)'!F3)</f>
        <v/>
      </c>
      <c r="G4" s="1" t="str">
        <f>IF('参加申込書(入力シート)'!G3="","",'参加申込書(入力シート)'!G3)</f>
        <v/>
      </c>
      <c r="H4" s="1" t="str">
        <f>IF('参加申込書(入力シート)'!H3="","",'参加申込書(入力シート)'!H3)</f>
        <v/>
      </c>
      <c r="I4" s="1" t="str">
        <f>IF('参加申込書(入力シート)'!I3="","",'参加申込書(入力シート)'!I3)</f>
        <v/>
      </c>
      <c r="J4" s="1" t="str">
        <f>IF('参加申込書(入力シート)'!J3="","",'参加申込書(入力シート)'!J3)</f>
        <v/>
      </c>
      <c r="K4" s="1" t="str">
        <f>IF('参加申込書(入力シート)'!K3="","",'参加申込書(入力シート)'!K3)</f>
        <v/>
      </c>
      <c r="L4" s="1" t="str">
        <f>IF('参加申込書(入力シート)'!L3="","",'参加申込書(入力シート)'!L3)</f>
        <v/>
      </c>
      <c r="M4" s="1" t="str">
        <f>IF('参加申込書(入力シート)'!M3="","",'参加申込書(入力シート)'!M3)</f>
        <v/>
      </c>
      <c r="N4" s="1" t="str">
        <f>IF('参加申込書(入力シート)'!N3="","",'参加申込書(入力シート)'!N3)</f>
        <v/>
      </c>
      <c r="O4" s="1" t="str">
        <f>IF('参加申込書(入力シート)'!O3="","",'参加申込書(入力シート)'!O3)</f>
        <v/>
      </c>
      <c r="P4" s="1" t="str">
        <f>IF('参加申込書(入力シート)'!P3="","",'参加申込書(入力シート)'!P3)</f>
        <v/>
      </c>
      <c r="Q4" s="1" t="str">
        <f>IF('参加申込書(入力シート)'!Q3="","",'参加申込書(入力シート)'!Q3)</f>
        <v/>
      </c>
      <c r="R4" s="1" t="str">
        <f>IF('参加申込書(入力シート)'!R3="","",'参加申込書(入力シート)'!R3)</f>
        <v/>
      </c>
      <c r="S4" s="1" t="str">
        <f>IF('参加申込書(入力シート)'!S3="","",'参加申込書(入力シート)'!S3)</f>
        <v/>
      </c>
      <c r="T4" s="1" t="str">
        <f>IF('参加申込書(入力シート)'!T3="","",'参加申込書(入力シート)'!T3)</f>
        <v/>
      </c>
      <c r="U4" s="1" t="str">
        <f>IF('参加申込書(入力シート)'!U3="","",'参加申込書(入力シート)'!U3)</f>
        <v/>
      </c>
      <c r="V4" s="1" t="str">
        <f>IF('参加申込書(入力シート)'!V3="","",'参加申込書(入力シート)'!V3)</f>
        <v/>
      </c>
      <c r="W4" s="1" t="str">
        <f>IF('参加申込書(入力シート)'!W3="","",'参加申込書(入力シート)'!W3)</f>
        <v/>
      </c>
      <c r="X4" s="1" t="str">
        <f>IF('参加申込書(入力シート)'!X3="","",'参加申込書(入力シート)'!X3)</f>
        <v/>
      </c>
      <c r="Y4" s="1" t="str">
        <f>IF('参加申込書(入力シート)'!Y3="","",'参加申込書(入力シート)'!Y3)</f>
        <v/>
      </c>
      <c r="Z4" s="1" t="str">
        <f>IF('参加申込書(入力シート)'!Z3="","",'参加申込書(入力シート)'!Z3)</f>
        <v/>
      </c>
      <c r="AA4" s="1" t="str">
        <f>IF('参加申込書(入力シート)'!AA3="","",'参加申込書(入力シート)'!AA3)</f>
        <v/>
      </c>
      <c r="AB4" s="1" t="str">
        <f>IF('参加申込書(入力シート)'!AB3="","",'参加申込書(入力シート)'!AB3)</f>
        <v/>
      </c>
      <c r="AC4" s="1" t="str">
        <f>IF('参加申込書(入力シート)'!AC3="","",'参加申込書(入力シート)'!AC3)</f>
        <v/>
      </c>
      <c r="AD4" s="1" t="str">
        <f>IF('参加申込書(入力シート)'!AD3="","",'参加申込書(入力シート)'!AD3)</f>
        <v/>
      </c>
    </row>
    <row r="5" spans="1:32" ht="27" customHeight="1">
      <c r="A5" s="294" t="str">
        <f>IF('参加申込書(入力シート)'!A4="","",'参加申込書(入力シート)'!A4)</f>
        <v>ふりがな</v>
      </c>
      <c r="B5" s="295" t="str">
        <f>IF('参加申込書(入力シート)'!B4="","",'参加申込書(入力シート)'!B4)</f>
        <v/>
      </c>
      <c r="C5" s="295" t="str">
        <f>IF('参加申込書(入力シート)'!C4="","",'参加申込書(入力シート)'!C4)</f>
        <v/>
      </c>
      <c r="D5" s="295" t="str">
        <f>IF('参加申込書(入力シート)'!D4="","",'参加申込書(入力シート)'!D4)</f>
        <v/>
      </c>
      <c r="E5" s="296" t="str">
        <f>IF('参加申込書(入力シート)'!E4="","",'参加申込書(入力シート)'!E4)</f>
        <v/>
      </c>
      <c r="F5" s="296" t="str">
        <f>IF('参加申込書(入力シート)'!F4="","",'参加申込書(入力シート)'!F4)</f>
        <v/>
      </c>
      <c r="G5" s="296" t="str">
        <f>IF('参加申込書(入力シート)'!G4="","",'参加申込書(入力シート)'!G4)</f>
        <v/>
      </c>
      <c r="H5" s="296" t="str">
        <f>IF('参加申込書(入力シート)'!H4="","",'参加申込書(入力シート)'!H4)</f>
        <v/>
      </c>
      <c r="I5" s="296" t="str">
        <f>IF('参加申込書(入力シート)'!I4="","",'参加申込書(入力シート)'!I4)</f>
        <v/>
      </c>
      <c r="J5" s="296" t="str">
        <f>IF('参加申込書(入力シート)'!J4="","",'参加申込書(入力シート)'!J4)</f>
        <v/>
      </c>
      <c r="K5" s="296" t="str">
        <f>IF('参加申込書(入力シート)'!K4="","",'参加申込書(入力シート)'!K4)</f>
        <v/>
      </c>
      <c r="L5" s="296" t="str">
        <f>IF('参加申込書(入力シート)'!L4="","",'参加申込書(入力シート)'!L4)</f>
        <v/>
      </c>
      <c r="M5" s="296" t="str">
        <f>IF('参加申込書(入力シート)'!M4="","",'参加申込書(入力シート)'!M4)</f>
        <v/>
      </c>
      <c r="N5" s="296" t="str">
        <f>IF('参加申込書(入力シート)'!N4="","",'参加申込書(入力シート)'!N4)</f>
        <v/>
      </c>
      <c r="O5" s="300" t="str">
        <f>IF('参加申込書(入力シート)'!O4="","",'参加申込書(入力シート)'!AG4)</f>
        <v>種別</v>
      </c>
      <c r="P5" s="300"/>
      <c r="Q5" s="300"/>
      <c r="R5" s="301"/>
      <c r="S5" s="299" t="str">
        <f>IF('参加申込書(入力シート)'!S4="","",'参加申込書(入力シート)'!S4)</f>
        <v>男子の部・女子の部</v>
      </c>
      <c r="T5" s="300"/>
      <c r="U5" s="300"/>
      <c r="V5" s="300"/>
      <c r="W5" s="300"/>
      <c r="X5" s="300"/>
      <c r="Y5" s="300"/>
      <c r="Z5" s="301"/>
      <c r="AA5" s="297" t="str">
        <f>IF('参加申込書(入力シート)'!AA4="","",'参加申込書(入力シート)'!AA4)</f>
        <v>性別</v>
      </c>
      <c r="AB5" s="297" t="str">
        <f>IF('参加申込書(入力シート)'!AB4="","",'参加申込書(入力シート)'!AB4)</f>
        <v/>
      </c>
      <c r="AC5" s="297" t="str">
        <f>IF('参加申込書(入力シート)'!AC4="","",'参加申込書(入力シート)'!AC4)</f>
        <v/>
      </c>
      <c r="AD5" s="298" t="str">
        <f>IF('参加申込書(入力シート)'!AD4="","",'参加申込書(入力シート)'!AD4)</f>
        <v/>
      </c>
    </row>
    <row r="6" spans="1:32" ht="27" customHeight="1">
      <c r="A6" s="308" t="str">
        <f>IF('参加申込書(入力シート)'!A5="","",'参加申込書(入力シート)'!A5)</f>
        <v>チーム名
正式名称</v>
      </c>
      <c r="B6" s="309" t="str">
        <f>IF('参加申込書(入力シート)'!B5="","",'参加申込書(入力シート)'!B5)</f>
        <v/>
      </c>
      <c r="C6" s="309" t="str">
        <f>IF('参加申込書(入力シート)'!C5="","",'参加申込書(入力シート)'!C5)</f>
        <v/>
      </c>
      <c r="D6" s="309" t="str">
        <f>IF('参加申込書(入力シート)'!D5="","",'参加申込書(入力シート)'!D5)</f>
        <v/>
      </c>
      <c r="E6" s="271" t="str">
        <f>IF('参加申込書(入力シート)'!E5="","",'参加申込書(入力シート)'!E5)</f>
        <v/>
      </c>
      <c r="F6" s="271" t="str">
        <f>IF('参加申込書(入力シート)'!F5="","",'参加申込書(入力シート)'!F5)</f>
        <v/>
      </c>
      <c r="G6" s="271" t="str">
        <f>IF('参加申込書(入力シート)'!G5="","",'参加申込書(入力シート)'!G5)</f>
        <v/>
      </c>
      <c r="H6" s="271" t="str">
        <f>IF('参加申込書(入力シート)'!H5="","",'参加申込書(入力シート)'!H5)</f>
        <v/>
      </c>
      <c r="I6" s="271" t="str">
        <f>IF('参加申込書(入力シート)'!I5="","",'参加申込書(入力シート)'!I5)</f>
        <v/>
      </c>
      <c r="J6" s="271" t="str">
        <f>IF('参加申込書(入力シート)'!J5="","",'参加申込書(入力シート)'!J5)</f>
        <v/>
      </c>
      <c r="K6" s="271" t="str">
        <f>IF('参加申込書(入力シート)'!K5="","",'参加申込書(入力シート)'!K5)</f>
        <v/>
      </c>
      <c r="L6" s="271" t="str">
        <f>IF('参加申込書(入力シート)'!L5="","",'参加申込書(入力シート)'!L5)</f>
        <v/>
      </c>
      <c r="M6" s="271" t="str">
        <f>IF('参加申込書(入力シート)'!M5="","",'参加申込書(入力シート)'!M5)</f>
        <v/>
      </c>
      <c r="N6" s="271" t="str">
        <f>IF('参加申込書(入力シート)'!N5="","",'参加申込書(入力シート)'!N5)</f>
        <v/>
      </c>
      <c r="O6" s="278" t="str">
        <f>IF('参加申込書(入力シート)'!O5="","",'参加申込書(入力シート)'!O5)</f>
        <v>県総体順位
・前年度順位</v>
      </c>
      <c r="P6" s="281"/>
      <c r="Q6" s="281"/>
      <c r="R6" s="281"/>
      <c r="S6" s="123" t="str">
        <f>IF('参加申込書(入力シート)'!S5="","",'参加申込書(入力シート)'!S5)</f>
        <v/>
      </c>
      <c r="T6" s="124" t="str">
        <f>IF('参加申込書(入力シート)'!T5="","",'参加申込書(入力シート)'!T5)</f>
        <v/>
      </c>
      <c r="U6" s="278" t="str">
        <f>IF('参加申込書(入力シート)'!U5="","",'参加申込書(入力シート)'!U5)</f>
        <v/>
      </c>
      <c r="V6" s="279" t="str">
        <f>IF('参加申込書(入力シート)'!V5="","",'参加申込書(入力シート)'!V5)</f>
        <v/>
      </c>
      <c r="W6" s="279" t="str">
        <f>IF('参加申込書(入力シート)'!W5="","",'参加申込書(入力シート)'!W5)</f>
        <v/>
      </c>
      <c r="X6" s="279" t="str">
        <f>IF('参加申込書(入力シート)'!X5="","",'参加申込書(入力シート)'!X5)</f>
        <v/>
      </c>
      <c r="Y6" s="123" t="str">
        <f>IF('参加申込書(入力シート)'!Y5="","",'参加申込書(入力シート)'!Y5)</f>
        <v/>
      </c>
      <c r="Z6" s="68" t="str">
        <f>IF('参加申込書(入力シート)'!Z5="","",'参加申込書(入力シート)'!Z5)</f>
        <v>位</v>
      </c>
      <c r="AA6" s="224" t="str">
        <f>IF('参加申込書(入力シート)'!AA5="","",'参加申込書(入力シート)'!AA5)</f>
        <v>男・女</v>
      </c>
      <c r="AB6" s="224" t="str">
        <f>IF('参加申込書(入力シート)'!AB5="","",'参加申込書(入力シート)'!AB5)</f>
        <v/>
      </c>
      <c r="AC6" s="224" t="str">
        <f>IF('参加申込書(入力シート)'!AC5="","",'参加申込書(入力シート)'!AC5)</f>
        <v/>
      </c>
      <c r="AD6" s="272" t="str">
        <f>IF('参加申込書(入力シート)'!AD5="","",'参加申込書(入力シート)'!AD5)</f>
        <v/>
      </c>
    </row>
    <row r="7" spans="1:32" ht="18.75" customHeight="1">
      <c r="A7" s="303" t="str">
        <f>IF('参加申込書(入力シート)'!A6="","",'参加申込書(入力シート)'!A6)</f>
        <v>略    称</v>
      </c>
      <c r="B7" s="304" t="str">
        <f>IF('参加申込書(入力シート)'!B6="","",'参加申込書(入力シート)'!B6)</f>
        <v/>
      </c>
      <c r="C7" s="304" t="str">
        <f>IF('参加申込書(入力シート)'!C6="","",'参加申込書(入力シート)'!C6)</f>
        <v/>
      </c>
      <c r="D7" s="304" t="str">
        <f>IF('参加申込書(入力シート)'!D6="","",'参加申込書(入力シート)'!D6)</f>
        <v/>
      </c>
      <c r="E7" s="273" t="str">
        <f>IF('参加申込書(入力シート)'!E6="","",'参加申込書(入力シート)'!E6)</f>
        <v/>
      </c>
      <c r="F7" s="273" t="str">
        <f>IF('参加申込書(入力シート)'!F6="","",'参加申込書(入力シート)'!F6)</f>
        <v/>
      </c>
      <c r="G7" s="273" t="str">
        <f>IF('参加申込書(入力シート)'!G6="","",'参加申込書(入力シート)'!G6)</f>
        <v/>
      </c>
      <c r="H7" s="273" t="str">
        <f>IF('参加申込書(入力シート)'!H6="","",'参加申込書(入力シート)'!H6)</f>
        <v/>
      </c>
      <c r="I7" s="280" t="str">
        <f>IF('参加申込書(入力シート)'!I6="","",'参加申込書(入力シート)'!I6)</f>
        <v/>
      </c>
      <c r="J7" s="280" t="str">
        <f>IF('参加申込書(入力シート)'!J6="","",'参加申込書(入力シート)'!J6)</f>
        <v/>
      </c>
      <c r="K7" s="280" t="str">
        <f>IF('参加申込書(入力シート)'!K6="","",'参加申込書(入力シート)'!K6)</f>
        <v/>
      </c>
      <c r="L7" s="280" t="str">
        <f>IF('参加申込書(入力シート)'!L6="","",'参加申込書(入力シート)'!L6)</f>
        <v/>
      </c>
      <c r="M7" s="280" t="str">
        <f>IF('参加申込書(入力シート)'!M6="","",'参加申込書(入力シート)'!M6)</f>
        <v/>
      </c>
      <c r="N7" s="280" t="str">
        <f>IF('参加申込書(入力シート)'!N6="","",'参加申込書(入力シート)'!N6)</f>
        <v/>
      </c>
      <c r="O7" s="275" t="str">
        <f>IF('参加申込書(入力シート)'!O6="","",'参加申込書(入力シート)'!O6)</f>
        <v>ユニホーム</v>
      </c>
      <c r="P7" s="275" t="str">
        <f>IF('参加申込書(入力シート)'!P6="","",'参加申込書(入力シート)'!P6)</f>
        <v/>
      </c>
      <c r="Q7" s="275" t="str">
        <f>IF('参加申込書(入力シート)'!Q6="","",'参加申込書(入力シート)'!Q6)</f>
        <v/>
      </c>
      <c r="R7" s="275" t="str">
        <f>IF('参加申込書(入力シート)'!R6="","",'参加申込書(入力シート)'!R6)</f>
        <v/>
      </c>
      <c r="S7" s="275" t="str">
        <f>IF('参加申込書(入力シート)'!S6="","",'参加申込書(入力シート)'!S6)</f>
        <v>①</v>
      </c>
      <c r="T7" s="275" t="str">
        <f>IF('参加申込書(入力シート)'!T6="","",'参加申込書(入力シート)'!T6)</f>
        <v/>
      </c>
      <c r="U7" s="275" t="str">
        <f>IF('参加申込書(入力シート)'!U6="","",'参加申込書(入力シート)'!U6)</f>
        <v/>
      </c>
      <c r="V7" s="275" t="str">
        <f>IF('参加申込書(入力シート)'!V6="","",'参加申込書(入力シート)'!V6)</f>
        <v/>
      </c>
      <c r="W7" s="275" t="str">
        <f>IF('参加申込書(入力シート)'!W6="","",'参加申込書(入力シート)'!W6)</f>
        <v>②</v>
      </c>
      <c r="X7" s="275" t="str">
        <f>IF('参加申込書(入力シート)'!X6="","",'参加申込書(入力シート)'!X6)</f>
        <v/>
      </c>
      <c r="Y7" s="275" t="str">
        <f>IF('参加申込書(入力シート)'!Y6="","",'参加申込書(入力シート)'!Y6)</f>
        <v/>
      </c>
      <c r="Z7" s="275" t="str">
        <f>IF('参加申込書(入力シート)'!Z6="","",'参加申込書(入力シート)'!Z6)</f>
        <v/>
      </c>
      <c r="AA7" s="275" t="str">
        <f>IF('参加申込書(入力シート)'!AA6="","",'参加申込書(入力シート)'!AA6)</f>
        <v>③</v>
      </c>
      <c r="AB7" s="275" t="str">
        <f>IF('参加申込書(入力シート)'!AB6="","",'参加申込書(入力シート)'!AB6)</f>
        <v/>
      </c>
      <c r="AC7" s="275" t="str">
        <f>IF('参加申込書(入力シート)'!AC6="","",'参加申込書(入力シート)'!AC6)</f>
        <v/>
      </c>
      <c r="AD7" s="276" t="str">
        <f>IF('参加申込書(入力シート)'!AD6="","",'参加申込書(入力シート)'!AD6)</f>
        <v/>
      </c>
    </row>
    <row r="8" spans="1:32" ht="18.75" customHeight="1">
      <c r="A8" s="277" t="str">
        <f>IF('参加申込書(入力シート)'!A7="","",'参加申込書(入力シート)'!A7)</f>
        <v>(５文字まで)</v>
      </c>
      <c r="B8" s="240" t="str">
        <f>IF('参加申込書(入力シート)'!B7="","",'参加申込書(入力シート)'!B7)</f>
        <v/>
      </c>
      <c r="C8" s="240" t="str">
        <f>IF('参加申込書(入力シート)'!C7="","",'参加申込書(入力シート)'!C7)</f>
        <v/>
      </c>
      <c r="D8" s="240" t="str">
        <f>IF('参加申込書(入力シート)'!D7="","",'参加申込書(入力シート)'!D7)</f>
        <v/>
      </c>
      <c r="E8" s="273" t="str">
        <f>IF('参加申込書(入力シート)'!E7="","",'参加申込書(入力シート)'!E7)</f>
        <v/>
      </c>
      <c r="F8" s="273" t="str">
        <f>IF('参加申込書(入力シート)'!F7="","",'参加申込書(入力シート)'!F7)</f>
        <v/>
      </c>
      <c r="G8" s="273" t="str">
        <f>IF('参加申込書(入力シート)'!G7="","",'参加申込書(入力シート)'!G7)</f>
        <v/>
      </c>
      <c r="H8" s="273" t="str">
        <f>IF('参加申込書(入力シート)'!H7="","",'参加申込書(入力シート)'!H7)</f>
        <v/>
      </c>
      <c r="I8" s="280" t="str">
        <f>IF('参加申込書(入力シート)'!I7="","",'参加申込書(入力シート)'!I7)</f>
        <v/>
      </c>
      <c r="J8" s="280" t="str">
        <f>IF('参加申込書(入力シート)'!J7="","",'参加申込書(入力シート)'!J7)</f>
        <v/>
      </c>
      <c r="K8" s="280" t="str">
        <f>IF('参加申込書(入力シート)'!K7="","",'参加申込書(入力シート)'!K7)</f>
        <v/>
      </c>
      <c r="L8" s="280" t="str">
        <f>IF('参加申込書(入力シート)'!L7="","",'参加申込書(入力シート)'!L7)</f>
        <v/>
      </c>
      <c r="M8" s="280" t="str">
        <f>IF('参加申込書(入力シート)'!M7="","",'参加申込書(入力シート)'!M7)</f>
        <v/>
      </c>
      <c r="N8" s="280" t="str">
        <f>IF('参加申込書(入力シート)'!N7="","",'参加申込書(入力シート)'!N7)</f>
        <v/>
      </c>
      <c r="O8" s="275" t="str">
        <f>IF('参加申込書(入力シート)'!O7="","",'参加申込書(入力シート)'!O7)</f>
        <v>CP</v>
      </c>
      <c r="P8" s="275" t="str">
        <f>IF('参加申込書(入力シート)'!P7="","",'参加申込書(入力シート)'!P7)</f>
        <v/>
      </c>
      <c r="Q8" s="275" t="str">
        <f>IF('参加申込書(入力シート)'!Q7="","",'参加申込書(入力シート)'!Q7)</f>
        <v/>
      </c>
      <c r="R8" s="275" t="str">
        <f>IF('参加申込書(入力シート)'!R7="","",'参加申込書(入力シート)'!R7)</f>
        <v/>
      </c>
      <c r="S8" s="275" t="str">
        <f>IF('参加申込書(入力シート)'!S7="","",'参加申込書(入力シート)'!S7)</f>
        <v/>
      </c>
      <c r="T8" s="275" t="str">
        <f>IF('参加申込書(入力シート)'!T7="","",'参加申込書(入力シート)'!T7)</f>
        <v/>
      </c>
      <c r="U8" s="275" t="str">
        <f>IF('参加申込書(入力シート)'!U7="","",'参加申込書(入力シート)'!U7)</f>
        <v/>
      </c>
      <c r="V8" s="275" t="str">
        <f>IF('参加申込書(入力シート)'!V7="","",'参加申込書(入力シート)'!V7)</f>
        <v/>
      </c>
      <c r="W8" s="275" t="str">
        <f>IF('参加申込書(入力シート)'!W7="","",'参加申込書(入力シート)'!W7)</f>
        <v/>
      </c>
      <c r="X8" s="275" t="str">
        <f>IF('参加申込書(入力シート)'!X7="","",'参加申込書(入力シート)'!X7)</f>
        <v/>
      </c>
      <c r="Y8" s="275" t="str">
        <f>IF('参加申込書(入力シート)'!Y7="","",'参加申込書(入力シート)'!Y7)</f>
        <v/>
      </c>
      <c r="Z8" s="275" t="str">
        <f>IF('参加申込書(入力シート)'!Z7="","",'参加申込書(入力シート)'!Z7)</f>
        <v/>
      </c>
      <c r="AA8" s="275" t="str">
        <f>IF('参加申込書(入力シート)'!AA7="","",'参加申込書(入力シート)'!AA7)</f>
        <v/>
      </c>
      <c r="AB8" s="275" t="str">
        <f>IF('参加申込書(入力シート)'!AB7="","",'参加申込書(入力シート)'!AB7)</f>
        <v/>
      </c>
      <c r="AC8" s="275" t="str">
        <f>IF('参加申込書(入力シート)'!AC7="","",'参加申込書(入力シート)'!AC7)</f>
        <v/>
      </c>
      <c r="AD8" s="276" t="str">
        <f>IF('参加申込書(入力シート)'!AD7="","",'参加申込書(入力シート)'!AD7)</f>
        <v/>
      </c>
    </row>
    <row r="9" spans="1:32" ht="18.75" customHeight="1" thickBot="1">
      <c r="A9" s="305" t="str">
        <f>IF('参加申込書(入力シート)'!A8="","",'参加申込書(入力シート)'!A8)</f>
        <v>チーム登録番号</v>
      </c>
      <c r="B9" s="306" t="str">
        <f>IF('参加申込書(入力シート)'!B8="","",'参加申込書(入力シート)'!B8)</f>
        <v/>
      </c>
      <c r="C9" s="306" t="str">
        <f>IF('参加申込書(入力シート)'!C8="","",'参加申込書(入力シート)'!C8)</f>
        <v/>
      </c>
      <c r="D9" s="306" t="str">
        <f>IF('参加申込書(入力シート)'!D8="","",'参加申込書(入力シート)'!D8)</f>
        <v/>
      </c>
      <c r="E9" s="306" t="str">
        <f>IF('参加申込書(入力シート)'!E8="","",'参加申込書(入力シート)'!E8)</f>
        <v/>
      </c>
      <c r="F9" s="307" t="str">
        <f>IF('参加申込書(入力シート)'!F8="","",'参加申込書(入力シート)'!F8)</f>
        <v/>
      </c>
      <c r="G9" s="307" t="str">
        <f>IF('参加申込書(入力シート)'!G8="","",'参加申込書(入力シート)'!G8)</f>
        <v/>
      </c>
      <c r="H9" s="307" t="str">
        <f>IF('参加申込書(入力シート)'!H8="","",'参加申込書(入力シート)'!H8)</f>
        <v/>
      </c>
      <c r="I9" s="307" t="str">
        <f>IF('参加申込書(入力シート)'!I8="","",'参加申込書(入力シート)'!I8)</f>
        <v/>
      </c>
      <c r="J9" s="307" t="str">
        <f>IF('参加申込書(入力シート)'!J8="","",'参加申込書(入力シート)'!J8)</f>
        <v/>
      </c>
      <c r="K9" s="307" t="str">
        <f>IF('参加申込書(入力シート)'!K8="","",'参加申込書(入力シート)'!K8)</f>
        <v/>
      </c>
      <c r="L9" s="307" t="str">
        <f>IF('参加申込書(入力シート)'!L8="","",'参加申込書(入力シート)'!L8)</f>
        <v/>
      </c>
      <c r="M9" s="307" t="str">
        <f>IF('参加申込書(入力シート)'!M8="","",'参加申込書(入力シート)'!M8)</f>
        <v/>
      </c>
      <c r="N9" s="307" t="str">
        <f>IF('参加申込書(入力シート)'!N8="","",'参加申込書(入力シート)'!N8)</f>
        <v/>
      </c>
      <c r="O9" s="274" t="str">
        <f>IF('参加申込書(入力シート)'!O8="","",'参加申込書(入力シート)'!O8)</f>
        <v>GK</v>
      </c>
      <c r="P9" s="274" t="str">
        <f>IF('参加申込書(入力シート)'!P8="","",'参加申込書(入力シート)'!P8)</f>
        <v/>
      </c>
      <c r="Q9" s="274" t="str">
        <f>IF('参加申込書(入力シート)'!Q8="","",'参加申込書(入力シート)'!Q8)</f>
        <v/>
      </c>
      <c r="R9" s="274" t="str">
        <f>IF('参加申込書(入力シート)'!R8="","",'参加申込書(入力シート)'!R8)</f>
        <v/>
      </c>
      <c r="S9" s="274" t="str">
        <f>IF('参加申込書(入力シート)'!S8="","",'参加申込書(入力シート)'!S8)</f>
        <v/>
      </c>
      <c r="T9" s="274" t="str">
        <f>IF('参加申込書(入力シート)'!T8="","",'参加申込書(入力シート)'!T8)</f>
        <v/>
      </c>
      <c r="U9" s="274" t="str">
        <f>IF('参加申込書(入力シート)'!U8="","",'参加申込書(入力シート)'!U8)</f>
        <v/>
      </c>
      <c r="V9" s="274" t="str">
        <f>IF('参加申込書(入力シート)'!V8="","",'参加申込書(入力シート)'!V8)</f>
        <v/>
      </c>
      <c r="W9" s="274" t="str">
        <f>IF('参加申込書(入力シート)'!W8="","",'参加申込書(入力シート)'!W8)</f>
        <v/>
      </c>
      <c r="X9" s="274" t="str">
        <f>IF('参加申込書(入力シート)'!X8="","",'参加申込書(入力シート)'!X8)</f>
        <v/>
      </c>
      <c r="Y9" s="274" t="str">
        <f>IF('参加申込書(入力シート)'!Y8="","",'参加申込書(入力シート)'!Y8)</f>
        <v/>
      </c>
      <c r="Z9" s="274" t="str">
        <f>IF('参加申込書(入力シート)'!Z8="","",'参加申込書(入力シート)'!Z8)</f>
        <v/>
      </c>
      <c r="AA9" s="274" t="str">
        <f>IF('参加申込書(入力シート)'!AA8="","",'参加申込書(入力シート)'!AA8)</f>
        <v/>
      </c>
      <c r="AB9" s="274" t="str">
        <f>IF('参加申込書(入力シート)'!AB8="","",'参加申込書(入力シート)'!AB8)</f>
        <v/>
      </c>
      <c r="AC9" s="274" t="str">
        <f>IF('参加申込書(入力シート)'!AC8="","",'参加申込書(入力シート)'!AC8)</f>
        <v/>
      </c>
      <c r="AD9" s="302" t="str">
        <f>IF('参加申込書(入力シート)'!AD8="","",'参加申込書(入力シート)'!AD8)</f>
        <v/>
      </c>
    </row>
    <row r="10" spans="1:32" ht="22.5" customHeight="1" thickTop="1">
      <c r="A10" s="282" t="str">
        <f>IF('参加申込書(入力シート)'!A9="","",'参加申込書(入力シート)'!A9)</f>
        <v>監督　Ａ</v>
      </c>
      <c r="B10" s="283" t="str">
        <f>IF('参加申込書(入力シート)'!B9="","",'参加申込書(入力シート)'!B9)</f>
        <v/>
      </c>
      <c r="C10" s="283" t="str">
        <f>IF('参加申込書(入力シート)'!C9="","",'参加申込書(入力シート)'!C9)</f>
        <v/>
      </c>
      <c r="D10" s="283" t="str">
        <f>IF('参加申込書(入力シート)'!D9="","",'参加申込書(入力シート)'!D9)</f>
        <v/>
      </c>
      <c r="E10" s="284" t="str">
        <f>IF('参加申込書(入力シート)'!E9="","",'参加申込書(入力シート)'!E9)</f>
        <v/>
      </c>
      <c r="F10" s="285" t="str">
        <f>IF('参加申込書(入力シート)'!F9="","",'参加申込書(入力シート)'!F9)</f>
        <v/>
      </c>
      <c r="G10" s="285" t="str">
        <f>IF('参加申込書(入力シート)'!G9="","",'参加申込書(入力シート)'!G9)</f>
        <v/>
      </c>
      <c r="H10" s="285" t="str">
        <f>IF('参加申込書(入力シート)'!H9="","",'参加申込書(入力シート)'!H9)</f>
        <v/>
      </c>
      <c r="I10" s="285" t="str">
        <f>IF('参加申込書(入力シート)'!I9="","",'参加申込書(入力シート)'!I9)</f>
        <v/>
      </c>
      <c r="J10" s="285" t="str">
        <f>IF('参加申込書(入力シート)'!J9="","",'参加申込書(入力シート)'!J9)</f>
        <v/>
      </c>
      <c r="K10" s="285" t="str">
        <f>IF('参加申込書(入力シート)'!K9="","",'参加申込書(入力シート)'!K9)</f>
        <v/>
      </c>
      <c r="L10" s="285" t="str">
        <f>IF('参加申込書(入力シート)'!L9="","",'参加申込書(入力シート)'!L9)</f>
        <v/>
      </c>
      <c r="M10" s="285" t="str">
        <f>IF('参加申込書(入力シート)'!M9="","",'参加申込書(入力シート)'!M9)</f>
        <v/>
      </c>
      <c r="N10" s="286" t="str">
        <f>IF('参加申込書(入力シート)'!N9="","",'参加申込書(入力シート)'!N9)</f>
        <v/>
      </c>
      <c r="O10" s="283" t="str">
        <f>IF('参加申込書(入力シート)'!O9="","",'参加申込書(入力シート)'!O9)</f>
        <v>役員　Ｂ</v>
      </c>
      <c r="P10" s="283" t="str">
        <f>IF('参加申込書(入力シート)'!P9="","",'参加申込書(入力シート)'!P9)</f>
        <v/>
      </c>
      <c r="Q10" s="283" t="str">
        <f>IF('参加申込書(入力シート)'!Q9="","",'参加申込書(入力シート)'!Q9)</f>
        <v/>
      </c>
      <c r="R10" s="283" t="str">
        <f>IF('参加申込書(入力シート)'!R9="","",'参加申込書(入力シート)'!R9)</f>
        <v/>
      </c>
      <c r="S10" s="284" t="str">
        <f>IF('参加申込書(入力シート)'!S9="","",'参加申込書(入力シート)'!S9)</f>
        <v/>
      </c>
      <c r="T10" s="285" t="str">
        <f>IF('参加申込書(入力シート)'!T9="","",'参加申込書(入力シート)'!T9)</f>
        <v/>
      </c>
      <c r="U10" s="285" t="str">
        <f>IF('参加申込書(入力シート)'!U9="","",'参加申込書(入力シート)'!U9)</f>
        <v/>
      </c>
      <c r="V10" s="285" t="str">
        <f>IF('参加申込書(入力シート)'!V9="","",'参加申込書(入力シート)'!V9)</f>
        <v/>
      </c>
      <c r="W10" s="285" t="str">
        <f>IF('参加申込書(入力シート)'!W9="","",'参加申込書(入力シート)'!W9)</f>
        <v/>
      </c>
      <c r="X10" s="285" t="str">
        <f>IF('参加申込書(入力シート)'!X9="","",'参加申込書(入力シート)'!X9)</f>
        <v/>
      </c>
      <c r="Y10" s="285" t="str">
        <f>IF('参加申込書(入力シート)'!Y9="","",'参加申込書(入力シート)'!Y9)</f>
        <v/>
      </c>
      <c r="Z10" s="285" t="str">
        <f>IF('参加申込書(入力シート)'!Z9="","",'参加申込書(入力シート)'!Z9)</f>
        <v/>
      </c>
      <c r="AA10" s="285" t="str">
        <f>IF('参加申込書(入力シート)'!AA9="","",'参加申込書(入力シート)'!AA9)</f>
        <v/>
      </c>
      <c r="AB10" s="285" t="str">
        <f>IF('参加申込書(入力シート)'!AB9="","",'参加申込書(入力シート)'!AB9)</f>
        <v/>
      </c>
      <c r="AC10" s="285" t="str">
        <f>IF('参加申込書(入力シート)'!AC9="","",'参加申込書(入力シート)'!AC9)</f>
        <v/>
      </c>
      <c r="AD10" s="287" t="str">
        <f>IF('参加申込書(入力シート)'!AD9="","",'参加申込書(入力シート)'!AD9)</f>
        <v/>
      </c>
      <c r="AF10" s="57"/>
    </row>
    <row r="11" spans="1:32" ht="22.5" customHeight="1">
      <c r="A11" s="288" t="str">
        <f>IF('参加申込書(入力シート)'!A10="","",'参加申込書(入力シート)'!A10)</f>
        <v>役員登録番号</v>
      </c>
      <c r="B11" s="189" t="str">
        <f>IF('参加申込書(入力シート)'!B10="","",'参加申込書(入力シート)'!B10)</f>
        <v/>
      </c>
      <c r="C11" s="189" t="str">
        <f>IF('参加申込書(入力シート)'!C10="","",'参加申込書(入力シート)'!C10)</f>
        <v/>
      </c>
      <c r="D11" s="189" t="str">
        <f>IF('参加申込書(入力シート)'!D10="","",'参加申込書(入力シート)'!D10)</f>
        <v/>
      </c>
      <c r="E11" s="289" t="str">
        <f>IF('参加申込書(入力シート)'!E10="","",'参加申込書(入力シート)'!E10)</f>
        <v/>
      </c>
      <c r="F11" s="290" t="str">
        <f>IF('参加申込書(入力シート)'!F10="","",'参加申込書(入力シート)'!F10)</f>
        <v/>
      </c>
      <c r="G11" s="290" t="str">
        <f>IF('参加申込書(入力シート)'!G10="","",'参加申込書(入力シート)'!G10)</f>
        <v/>
      </c>
      <c r="H11" s="290" t="str">
        <f>IF('参加申込書(入力シート)'!H10="","",'参加申込書(入力シート)'!H10)</f>
        <v/>
      </c>
      <c r="I11" s="290" t="str">
        <f>IF('参加申込書(入力シート)'!I10="","",'参加申込書(入力シート)'!I10)</f>
        <v/>
      </c>
      <c r="J11" s="290" t="str">
        <f>IF('参加申込書(入力シート)'!J10="","",'参加申込書(入力シート)'!J10)</f>
        <v/>
      </c>
      <c r="K11" s="290" t="str">
        <f>IF('参加申込書(入力シート)'!K10="","",'参加申込書(入力シート)'!K10)</f>
        <v/>
      </c>
      <c r="L11" s="290" t="str">
        <f>IF('参加申込書(入力シート)'!L10="","",'参加申込書(入力シート)'!L10)</f>
        <v/>
      </c>
      <c r="M11" s="290" t="str">
        <f>IF('参加申込書(入力シート)'!M10="","",'参加申込書(入力シート)'!M10)</f>
        <v/>
      </c>
      <c r="N11" s="291" t="str">
        <f>IF('参加申込書(入力シート)'!N10="","",'参加申込書(入力シート)'!N10)</f>
        <v/>
      </c>
      <c r="O11" s="189" t="str">
        <f>IF('参加申込書(入力シート)'!O10="","",'参加申込書(入力シート)'!O10)</f>
        <v>役員登録番号</v>
      </c>
      <c r="P11" s="189" t="str">
        <f>IF('参加申込書(入力シート)'!P10="","",'参加申込書(入力シート)'!P10)</f>
        <v/>
      </c>
      <c r="Q11" s="189" t="str">
        <f>IF('参加申込書(入力シート)'!Q10="","",'参加申込書(入力シート)'!Q10)</f>
        <v/>
      </c>
      <c r="R11" s="189" t="str">
        <f>IF('参加申込書(入力シート)'!R10="","",'参加申込書(入力シート)'!R10)</f>
        <v/>
      </c>
      <c r="S11" s="289" t="str">
        <f>IF('参加申込書(入力シート)'!S10="","",'参加申込書(入力シート)'!S10)</f>
        <v/>
      </c>
      <c r="T11" s="290" t="str">
        <f>IF('参加申込書(入力シート)'!T10="","",'参加申込書(入力シート)'!T10)</f>
        <v/>
      </c>
      <c r="U11" s="290" t="str">
        <f>IF('参加申込書(入力シート)'!U10="","",'参加申込書(入力シート)'!U10)</f>
        <v/>
      </c>
      <c r="V11" s="290" t="str">
        <f>IF('参加申込書(入力シート)'!V10="","",'参加申込書(入力シート)'!V10)</f>
        <v/>
      </c>
      <c r="W11" s="290" t="str">
        <f>IF('参加申込書(入力シート)'!W10="","",'参加申込書(入力シート)'!W10)</f>
        <v/>
      </c>
      <c r="X11" s="290" t="str">
        <f>IF('参加申込書(入力シート)'!X10="","",'参加申込書(入力シート)'!X10)</f>
        <v/>
      </c>
      <c r="Y11" s="290" t="str">
        <f>IF('参加申込書(入力シート)'!Y10="","",'参加申込書(入力シート)'!Y10)</f>
        <v/>
      </c>
      <c r="Z11" s="290" t="str">
        <f>IF('参加申込書(入力シート)'!Z10="","",'参加申込書(入力シート)'!Z10)</f>
        <v/>
      </c>
      <c r="AA11" s="290" t="str">
        <f>IF('参加申込書(入力シート)'!AA10="","",'参加申込書(入力シート)'!AA10)</f>
        <v/>
      </c>
      <c r="AB11" s="290" t="str">
        <f>IF('参加申込書(入力シート)'!AB10="","",'参加申込書(入力シート)'!AB10)</f>
        <v/>
      </c>
      <c r="AC11" s="290" t="str">
        <f>IF('参加申込書(入力シート)'!AC10="","",'参加申込書(入力シート)'!AC10)</f>
        <v/>
      </c>
      <c r="AD11" s="292" t="str">
        <f>IF('参加申込書(入力シート)'!AD10="","",'参加申込書(入力シート)'!AD10)</f>
        <v/>
      </c>
    </row>
    <row r="12" spans="1:32" ht="22.5" customHeight="1">
      <c r="A12" s="310" t="str">
        <f>IF('参加申込書(入力シート)'!A11="","",'参加申込書(入力シート)'!A11)</f>
        <v>役員　Ｃ</v>
      </c>
      <c r="B12" s="229" t="str">
        <f>IF('参加申込書(入力シート)'!B11="","",'参加申込書(入力シート)'!B11)</f>
        <v/>
      </c>
      <c r="C12" s="229" t="str">
        <f>IF('参加申込書(入力シート)'!C11="","",'参加申込書(入力シート)'!C11)</f>
        <v/>
      </c>
      <c r="D12" s="229" t="str">
        <f>IF('参加申込書(入力シート)'!D11="","",'参加申込書(入力シート)'!D11)</f>
        <v/>
      </c>
      <c r="E12" s="311" t="str">
        <f>IF('参加申込書(入力シート)'!E11="","",'参加申込書(入力シート)'!E11)</f>
        <v/>
      </c>
      <c r="F12" s="312" t="str">
        <f>IF('参加申込書(入力シート)'!F11="","",'参加申込書(入力シート)'!F11)</f>
        <v/>
      </c>
      <c r="G12" s="312" t="str">
        <f>IF('参加申込書(入力シート)'!G11="","",'参加申込書(入力シート)'!G11)</f>
        <v/>
      </c>
      <c r="H12" s="312" t="str">
        <f>IF('参加申込書(入力シート)'!H11="","",'参加申込書(入力シート)'!H11)</f>
        <v/>
      </c>
      <c r="I12" s="312" t="str">
        <f>IF('参加申込書(入力シート)'!I11="","",'参加申込書(入力シート)'!I11)</f>
        <v/>
      </c>
      <c r="J12" s="312" t="str">
        <f>IF('参加申込書(入力シート)'!J11="","",'参加申込書(入力シート)'!J11)</f>
        <v/>
      </c>
      <c r="K12" s="312" t="str">
        <f>IF('参加申込書(入力シート)'!K11="","",'参加申込書(入力シート)'!K11)</f>
        <v/>
      </c>
      <c r="L12" s="312" t="str">
        <f>IF('参加申込書(入力シート)'!L11="","",'参加申込書(入力シート)'!L11)</f>
        <v/>
      </c>
      <c r="M12" s="312" t="str">
        <f>IF('参加申込書(入力シート)'!M11="","",'参加申込書(入力シート)'!M11)</f>
        <v/>
      </c>
      <c r="N12" s="313" t="str">
        <f>IF('参加申込書(入力シート)'!N11="","",'参加申込書(入力シート)'!N11)</f>
        <v/>
      </c>
      <c r="O12" s="229" t="str">
        <f>IF('参加申込書(入力シート)'!O11="","",'参加申込書(入力シート)'!O11)</f>
        <v>役員　Ｄ</v>
      </c>
      <c r="P12" s="229" t="str">
        <f>IF('参加申込書(入力シート)'!P11="","",'参加申込書(入力シート)'!P11)</f>
        <v/>
      </c>
      <c r="Q12" s="229" t="str">
        <f>IF('参加申込書(入力シート)'!Q11="","",'参加申込書(入力シート)'!Q11)</f>
        <v/>
      </c>
      <c r="R12" s="229" t="str">
        <f>IF('参加申込書(入力シート)'!R11="","",'参加申込書(入力シート)'!R11)</f>
        <v/>
      </c>
      <c r="S12" s="311" t="str">
        <f>IF('参加申込書(入力シート)'!S11="","",'参加申込書(入力シート)'!S11)</f>
        <v/>
      </c>
      <c r="T12" s="312" t="str">
        <f>IF('参加申込書(入力シート)'!T11="","",'参加申込書(入力シート)'!T11)</f>
        <v/>
      </c>
      <c r="U12" s="312" t="str">
        <f>IF('参加申込書(入力シート)'!U11="","",'参加申込書(入力シート)'!U11)</f>
        <v/>
      </c>
      <c r="V12" s="312" t="str">
        <f>IF('参加申込書(入力シート)'!V11="","",'参加申込書(入力シート)'!V11)</f>
        <v/>
      </c>
      <c r="W12" s="312" t="str">
        <f>IF('参加申込書(入力シート)'!W11="","",'参加申込書(入力シート)'!W11)</f>
        <v/>
      </c>
      <c r="X12" s="312" t="str">
        <f>IF('参加申込書(入力シート)'!X11="","",'参加申込書(入力シート)'!X11)</f>
        <v/>
      </c>
      <c r="Y12" s="312" t="str">
        <f>IF('参加申込書(入力シート)'!Y11="","",'参加申込書(入力シート)'!Y11)</f>
        <v/>
      </c>
      <c r="Z12" s="312" t="str">
        <f>IF('参加申込書(入力シート)'!Z11="","",'参加申込書(入力シート)'!Z11)</f>
        <v/>
      </c>
      <c r="AA12" s="312" t="str">
        <f>IF('参加申込書(入力シート)'!AA11="","",'参加申込書(入力シート)'!AA11)</f>
        <v/>
      </c>
      <c r="AB12" s="312" t="str">
        <f>IF('参加申込書(入力シート)'!AB11="","",'参加申込書(入力シート)'!AB11)</f>
        <v/>
      </c>
      <c r="AC12" s="312" t="str">
        <f>IF('参加申込書(入力シート)'!AC11="","",'参加申込書(入力シート)'!AC11)</f>
        <v/>
      </c>
      <c r="AD12" s="314" t="str">
        <f>IF('参加申込書(入力シート)'!AD11="","",'参加申込書(入力シート)'!AD11)</f>
        <v/>
      </c>
    </row>
    <row r="13" spans="1:32" ht="22.5" customHeight="1" thickBot="1">
      <c r="A13" s="293" t="str">
        <f>IF('参加申込書(入力シート)'!A12="","",'参加申込書(入力シート)'!A12)</f>
        <v>役員登録番号</v>
      </c>
      <c r="B13" s="190" t="str">
        <f>IF('参加申込書(入力シート)'!B12="","",'参加申込書(入力シート)'!B12)</f>
        <v/>
      </c>
      <c r="C13" s="190" t="str">
        <f>IF('参加申込書(入力シート)'!C12="","",'参加申込書(入力シート)'!C12)</f>
        <v/>
      </c>
      <c r="D13" s="190" t="str">
        <f>IF('参加申込書(入力シート)'!D12="","",'参加申込書(入力シート)'!D12)</f>
        <v/>
      </c>
      <c r="E13" s="315" t="str">
        <f>IF('参加申込書(入力シート)'!E12="","",'参加申込書(入力シート)'!E12)</f>
        <v/>
      </c>
      <c r="F13" s="316" t="str">
        <f>IF('参加申込書(入力シート)'!F12="","",'参加申込書(入力シート)'!F12)</f>
        <v/>
      </c>
      <c r="G13" s="316" t="str">
        <f>IF('参加申込書(入力シート)'!G12="","",'参加申込書(入力シート)'!G12)</f>
        <v/>
      </c>
      <c r="H13" s="316" t="str">
        <f>IF('参加申込書(入力シート)'!H12="","",'参加申込書(入力シート)'!H12)</f>
        <v/>
      </c>
      <c r="I13" s="316" t="str">
        <f>IF('参加申込書(入力シート)'!I12="","",'参加申込書(入力シート)'!I12)</f>
        <v/>
      </c>
      <c r="J13" s="316" t="str">
        <f>IF('参加申込書(入力シート)'!J12="","",'参加申込書(入力シート)'!J12)</f>
        <v/>
      </c>
      <c r="K13" s="316" t="str">
        <f>IF('参加申込書(入力シート)'!K12="","",'参加申込書(入力シート)'!K12)</f>
        <v/>
      </c>
      <c r="L13" s="316" t="str">
        <f>IF('参加申込書(入力シート)'!L12="","",'参加申込書(入力シート)'!L12)</f>
        <v/>
      </c>
      <c r="M13" s="316" t="str">
        <f>IF('参加申込書(入力シート)'!M12="","",'参加申込書(入力シート)'!M12)</f>
        <v/>
      </c>
      <c r="N13" s="317" t="str">
        <f>IF('参加申込書(入力シート)'!N12="","",'参加申込書(入力シート)'!N12)</f>
        <v/>
      </c>
      <c r="O13" s="190" t="str">
        <f>IF('参加申込書(入力シート)'!O12="","",'参加申込書(入力シート)'!O12)</f>
        <v>役員登録番号</v>
      </c>
      <c r="P13" s="190" t="str">
        <f>IF('参加申込書(入力シート)'!P12="","",'参加申込書(入力シート)'!P12)</f>
        <v/>
      </c>
      <c r="Q13" s="190" t="str">
        <f>IF('参加申込書(入力シート)'!Q12="","",'参加申込書(入力シート)'!Q12)</f>
        <v/>
      </c>
      <c r="R13" s="190" t="str">
        <f>IF('参加申込書(入力シート)'!R12="","",'参加申込書(入力シート)'!R12)</f>
        <v/>
      </c>
      <c r="S13" s="315" t="str">
        <f>IF('参加申込書(入力シート)'!S12="","",'参加申込書(入力シート)'!S12)</f>
        <v/>
      </c>
      <c r="T13" s="316" t="str">
        <f>IF('参加申込書(入力シート)'!T12="","",'参加申込書(入力シート)'!T12)</f>
        <v/>
      </c>
      <c r="U13" s="316" t="str">
        <f>IF('参加申込書(入力シート)'!U12="","",'参加申込書(入力シート)'!U12)</f>
        <v/>
      </c>
      <c r="V13" s="316" t="str">
        <f>IF('参加申込書(入力シート)'!V12="","",'参加申込書(入力シート)'!V12)</f>
        <v/>
      </c>
      <c r="W13" s="316" t="str">
        <f>IF('参加申込書(入力シート)'!W12="","",'参加申込書(入力シート)'!W12)</f>
        <v/>
      </c>
      <c r="X13" s="316" t="str">
        <f>IF('参加申込書(入力シート)'!X12="","",'参加申込書(入力シート)'!X12)</f>
        <v/>
      </c>
      <c r="Y13" s="316" t="str">
        <f>IF('参加申込書(入力シート)'!Y12="","",'参加申込書(入力シート)'!Y12)</f>
        <v/>
      </c>
      <c r="Z13" s="316" t="str">
        <f>IF('参加申込書(入力シート)'!Z12="","",'参加申込書(入力シート)'!Z12)</f>
        <v/>
      </c>
      <c r="AA13" s="316" t="str">
        <f>IF('参加申込書(入力シート)'!AA12="","",'参加申込書(入力シート)'!AA12)</f>
        <v/>
      </c>
      <c r="AB13" s="316" t="str">
        <f>IF('参加申込書(入力シート)'!AB12="","",'参加申込書(入力シート)'!AB12)</f>
        <v/>
      </c>
      <c r="AC13" s="316" t="str">
        <f>IF('参加申込書(入力シート)'!AC12="","",'参加申込書(入力シート)'!AC12)</f>
        <v/>
      </c>
      <c r="AD13" s="321" t="str">
        <f>IF('参加申込書(入力シート)'!AD12="","",'参加申込書(入力シート)'!AD12)</f>
        <v/>
      </c>
    </row>
    <row r="14" spans="1:32" ht="22.5" customHeight="1" thickTop="1" thickBot="1">
      <c r="A14" s="72" t="str">
        <f>IF('参加申込書(入力シート)'!A13="","",'参加申込書(入力シート)'!A13)</f>
        <v>No.</v>
      </c>
      <c r="B14" s="89" t="str">
        <f>IF('参加申込書(入力シート)'!B13="","",'参加申込書(入力シート)'!B13)</f>
        <v>Cap.</v>
      </c>
      <c r="C14" s="258" t="str">
        <f>IF('参加申込書(入力シート)'!C13="","",'参加申込書(入力シート)'!C13)</f>
        <v>競技者氏名</v>
      </c>
      <c r="D14" s="259" t="str">
        <f>IF('参加申込書(入力シート)'!D13="","",'参加申込書(入力シート)'!D13)</f>
        <v/>
      </c>
      <c r="E14" s="259" t="str">
        <f>IF('参加申込書(入力シート)'!E13="","",'参加申込書(入力シート)'!E13)</f>
        <v/>
      </c>
      <c r="F14" s="259" t="str">
        <f>IF('参加申込書(入力シート)'!F13="","",'参加申込書(入力シート)'!F13)</f>
        <v/>
      </c>
      <c r="G14" s="260" t="str">
        <f>IF('参加申込書(入力シート)'!G13="","",'参加申込書(入力シート)'!G13)</f>
        <v/>
      </c>
      <c r="H14" s="258" t="str">
        <f>IF('参加申込書(入力シート)'!H13="","",'参加申込書(入力シート)'!H13)</f>
        <v>競技者登録番号</v>
      </c>
      <c r="I14" s="259" t="str">
        <f>IF('参加申込書(入力シート)'!I13="","",'参加申込書(入力シート)'!I13)</f>
        <v/>
      </c>
      <c r="J14" s="259" t="str">
        <f>IF('参加申込書(入力シート)'!J13="","",'参加申込書(入力シート)'!J13)</f>
        <v/>
      </c>
      <c r="K14" s="259" t="str">
        <f>IF('参加申込書(入力シート)'!K13="","",'参加申込書(入力シート)'!K13)</f>
        <v/>
      </c>
      <c r="L14" s="259" t="str">
        <f>IF('参加申込書(入力シート)'!L13="","",'参加申込書(入力シート)'!L13)</f>
        <v/>
      </c>
      <c r="M14" s="325" t="str">
        <f>IF('参加申込書(入力シート)'!M13="","",'参加申込書(入力シート)'!M13)</f>
        <v>身長(cm)</v>
      </c>
      <c r="N14" s="325" t="str">
        <f>IF('参加申込書(入力シート)'!N13="","",'参加申込書(入力シート)'!N13)</f>
        <v/>
      </c>
      <c r="O14" s="325" t="str">
        <f>IF('参加申込書(入力シート)'!O13="","",'参加申込書(入力シート)'!O13)</f>
        <v/>
      </c>
      <c r="P14" s="258" t="str">
        <f>IF('参加申込書(入力シート)'!P13="","",'参加申込書(入力シート)'!P13)</f>
        <v/>
      </c>
      <c r="Q14" s="326" t="str">
        <f>IF('参加申込書(入力シート)'!Q13="","",'参加申込書(入力シート)'!Q13)</f>
        <v>生年月日
(西暦 年/月/日)</v>
      </c>
      <c r="R14" s="327" t="str">
        <f>IF('参加申込書(入力シート)'!R13="","",'参加申込書(入力シート)'!R13)</f>
        <v/>
      </c>
      <c r="S14" s="327" t="str">
        <f>IF('参加申込書(入力シート)'!S13="","",'参加申込書(入力シート)'!S13)</f>
        <v/>
      </c>
      <c r="T14" s="327" t="str">
        <f>IF('参加申込書(入力シート)'!T13="","",'参加申込書(入力シート)'!T13)</f>
        <v/>
      </c>
      <c r="U14" s="327" t="str">
        <f>IF('参加申込書(入力シート)'!U13="","",'参加申込書(入力シート)'!U13)</f>
        <v/>
      </c>
      <c r="V14" s="328" t="str">
        <f>IF('参加申込書(入力シート)'!V13="","",'参加申込書(入力シート)'!V13)</f>
        <v>年齢</v>
      </c>
      <c r="W14" s="328" t="str">
        <f>IF('参加申込書(入力シート)'!W13="","",'参加申込書(入力シート)'!W13)</f>
        <v/>
      </c>
      <c r="X14" s="329" t="str">
        <f>IF('参加申込書(入力シート)'!X13="","",'参加申込書(入力シート)'!X13)</f>
        <v>学年</v>
      </c>
      <c r="Y14" s="329" t="str">
        <f>IF('参加申込書(入力シート)'!Y13="","",'参加申込書(入力シート)'!Y13)</f>
        <v/>
      </c>
      <c r="Z14" s="101" t="str">
        <f>IF('参加申込書(入力シート)'!Z13="","",'参加申込書(入力シート)'!Z13)</f>
        <v>利腕</v>
      </c>
      <c r="AA14" s="318" t="str">
        <f>IF('参加申込書(入力シート)'!AA13="","",'参加申込書(入力シート)'!AA13)</f>
        <v>本年度日本協会
登録チーム名</v>
      </c>
      <c r="AB14" s="319" t="str">
        <f>IF('参加申込書(入力シート)'!AB13="","",'参加申込書(入力シート)'!AB13)</f>
        <v/>
      </c>
      <c r="AC14" s="319" t="str">
        <f>IF('参加申込書(入力シート)'!AC13="","",'参加申込書(入力シート)'!AC13)</f>
        <v/>
      </c>
      <c r="AD14" s="320" t="str">
        <f>IF('参加申込書(入力シート)'!AD13="","",'参加申込書(入力シート)'!AD13)</f>
        <v/>
      </c>
    </row>
    <row r="15" spans="1:32" ht="26.25" hidden="1" customHeight="1">
      <c r="A15" s="73" t="str">
        <f>IF('参加申込書(入力シート)'!A14="","",'参加申込書(入力シート)'!A14)</f>
        <v>例</v>
      </c>
      <c r="B15" s="81" t="str">
        <f>IF('参加申込書(入力シート)'!B14="","",'参加申込書(入力シート)'!B14)</f>
        <v>Ｃ</v>
      </c>
      <c r="C15" s="82" t="str">
        <f>IF('参加申込書(入力シート)'!C14="","",'参加申込書(入力シート)'!C14)</f>
        <v>姓　名
(姓名間に全角空白)</v>
      </c>
      <c r="D15" s="82" t="str">
        <f>IF('参加申込書(入力シート)'!D14="","",'参加申込書(入力シート)'!D14)</f>
        <v/>
      </c>
      <c r="E15" s="82" t="str">
        <f>IF('参加申込書(入力シート)'!E14="","",'参加申込書(入力シート)'!E14)</f>
        <v/>
      </c>
      <c r="F15" s="82" t="str">
        <f>IF('参加申込書(入力シート)'!F14="","",'参加申込書(入力シート)'!F14)</f>
        <v/>
      </c>
      <c r="G15" s="82" t="str">
        <f>IF('参加申込書(入力シート)'!G14="","",'参加申込書(入力シート)'!G14)</f>
        <v/>
      </c>
      <c r="H15" s="222" t="str">
        <f>IF('参加申込書(入力シート)'!H14="","",'参加申込書(入力シート)'!H14)</f>
        <v>記載した選手は
今年度登録すること</v>
      </c>
      <c r="I15" s="264" t="str">
        <f>IF('参加申込書(入力シート)'!I14="","",'参加申込書(入力シート)'!I14)</f>
        <v/>
      </c>
      <c r="J15" s="264" t="str">
        <f>IF('参加申込書(入力シート)'!J14="","",'参加申込書(入力シート)'!J14)</f>
        <v/>
      </c>
      <c r="K15" s="264" t="str">
        <f>IF('参加申込書(入力シート)'!K14="","",'参加申込書(入力シート)'!K14)</f>
        <v/>
      </c>
      <c r="L15" s="330" t="str">
        <f>IF('参加申込書(入力シート)'!L14="","",'参加申込書(入力シート)'!L14)</f>
        <v/>
      </c>
      <c r="M15" s="331" t="str">
        <f>IF('参加申込書(入力シート)'!M14="","",'参加申込書(入力シート)'!M14)</f>
        <v>177
（整数値のみ）</v>
      </c>
      <c r="N15" s="332" t="str">
        <f>IF('参加申込書(入力シート)'!N14="","",'参加申込書(入力シート)'!N14)</f>
        <v/>
      </c>
      <c r="O15" s="332" t="str">
        <f>IF('参加申込書(入力シート)'!O14="","",'参加申込書(入力シート)'!O14)</f>
        <v/>
      </c>
      <c r="P15" s="333" t="str">
        <f>IF('参加申込書(入力シート)'!P14="","",'参加申込書(入力シート)'!P14)</f>
        <v/>
      </c>
      <c r="Q15" s="334">
        <f ca="1">IF('参加申込書(入力シート)'!Q14="","",'参加申込書(入力シート)'!Q14)</f>
        <v>38505</v>
      </c>
      <c r="R15" s="322" t="str">
        <f>IF('参加申込書(入力シート)'!R14="","",'参加申込書(入力シート)'!R14)</f>
        <v/>
      </c>
      <c r="S15" s="322" t="str">
        <f>IF('参加申込書(入力シート)'!S14="","",'参加申込書(入力シート)'!S14)</f>
        <v/>
      </c>
      <c r="T15" s="322" t="str">
        <f>IF('参加申込書(入力シート)'!T14="","",'参加申込書(入力シート)'!T14)</f>
        <v/>
      </c>
      <c r="U15" s="322" t="str">
        <f>IF('参加申込書(入力シート)'!U14="","",'参加申込書(入力シート)'!U14)</f>
        <v/>
      </c>
      <c r="V15" s="322">
        <f ca="1">IF('参加申込書(入力シート)'!V14="","",'参加申込書(入力シート)'!V14)</f>
        <v>18</v>
      </c>
      <c r="W15" s="322" t="str">
        <f>IF('参加申込書(入力シート)'!W14="","",'参加申込書(入力シート)'!W14)</f>
        <v/>
      </c>
      <c r="X15" s="322" t="str">
        <f ca="1">IF('参加申込書(入力シート)'!X14="","",'参加申込書(入力シート)'!X14)</f>
        <v>高３</v>
      </c>
      <c r="Y15" s="322" t="str">
        <f>IF('参加申込書(入力シート)'!Y14="","",'参加申込書(入力シート)'!Y14)</f>
        <v/>
      </c>
      <c r="Z15" s="71" t="str">
        <f>IF('参加申込書(入力シート)'!Z14="","",'参加申込書(入力シート)'!Z14)</f>
        <v>左</v>
      </c>
      <c r="AA15" s="323" t="str">
        <f>IF('参加申込書(入力シート)'!AA14="","",'参加申込書(入力シート)'!AA14)</f>
        <v>注意１</v>
      </c>
      <c r="AB15" s="322" t="str">
        <f>IF('参加申込書(入力シート)'!AB14="","",'参加申込書(入力シート)'!AB14)</f>
        <v/>
      </c>
      <c r="AC15" s="322" t="str">
        <f>IF('参加申込書(入力シート)'!AC14="","",'参加申込書(入力シート)'!AC14)</f>
        <v/>
      </c>
      <c r="AD15" s="324" t="str">
        <f>IF('参加申込書(入力シート)'!AD14="","",'参加申込書(入力シート)'!AD14)</f>
        <v/>
      </c>
    </row>
    <row r="16" spans="1:32" ht="21" customHeight="1" thickTop="1">
      <c r="A16" s="74" t="str">
        <f>IF('参加申込書(入力シート)'!A15="","",'参加申込書(入力シート)'!A15)</f>
        <v>1</v>
      </c>
      <c r="B16" s="83" t="str">
        <f>IF('参加申込書(入力シート)'!B15="","",'参加申込書(入力シート)'!B15)</f>
        <v/>
      </c>
      <c r="C16" s="174" t="str">
        <f>IF('参加申込書(入力シート)'!C15="","",'参加申込書(入力シート)'!C15)</f>
        <v/>
      </c>
      <c r="D16" s="243" t="str">
        <f>IF('参加申込書(入力シート)'!D15="","",'参加申込書(入力シート)'!D15)</f>
        <v/>
      </c>
      <c r="E16" s="243" t="str">
        <f>IF('参加申込書(入力シート)'!E15="","",'参加申込書(入力シート)'!E15)</f>
        <v/>
      </c>
      <c r="F16" s="243" t="str">
        <f>IF('参加申込書(入力シート)'!F15="","",'参加申込書(入力シート)'!F15)</f>
        <v/>
      </c>
      <c r="G16" s="250" t="str">
        <f>IF('参加申込書(入力シート)'!G15="","",'参加申込書(入力シート)'!G15)</f>
        <v/>
      </c>
      <c r="H16" s="174" t="str">
        <f>IF('参加申込書(入力シート)'!H15="","",'参加申込書(入力シート)'!H15)</f>
        <v/>
      </c>
      <c r="I16" s="243" t="str">
        <f>IF('参加申込書(入力シート)'!I15="","",'参加申込書(入力シート)'!I15)</f>
        <v/>
      </c>
      <c r="J16" s="243" t="str">
        <f>IF('参加申込書(入力シート)'!J15="","",'参加申込書(入力シート)'!J15)</f>
        <v/>
      </c>
      <c r="K16" s="243" t="str">
        <f>IF('参加申込書(入力シート)'!K15="","",'参加申込書(入力シート)'!K15)</f>
        <v/>
      </c>
      <c r="L16" s="243" t="str">
        <f>IF('参加申込書(入力シート)'!L15="","",'参加申込書(入力シート)'!L15)</f>
        <v/>
      </c>
      <c r="M16" s="221" t="str">
        <f>IF('参加申込書(入力シート)'!M15="","",'参加申込書(入力シート)'!M15)</f>
        <v/>
      </c>
      <c r="N16" s="221" t="str">
        <f>IF('参加申込書(入力シート)'!N15="","",'参加申込書(入力シート)'!N15)</f>
        <v/>
      </c>
      <c r="O16" s="221" t="str">
        <f>IF('参加申込書(入力シート)'!O15="","",'参加申込書(入力シート)'!O15)</f>
        <v/>
      </c>
      <c r="P16" s="222" t="str">
        <f>IF('参加申込書(入力シート)'!P15="","",'参加申込書(入力シート)'!P15)</f>
        <v/>
      </c>
      <c r="Q16" s="263" t="str">
        <f>IF('参加申込書(入力シート)'!Q15="","",'参加申込書(入力シート)'!Q15)</f>
        <v/>
      </c>
      <c r="R16" s="263" t="str">
        <f>IF('参加申込書(入力シート)'!R15="","",'参加申込書(入力シート)'!R15)</f>
        <v/>
      </c>
      <c r="S16" s="263" t="str">
        <f>IF('参加申込書(入力シート)'!S15="","",'参加申込書(入力シート)'!S15)</f>
        <v/>
      </c>
      <c r="T16" s="263" t="str">
        <f>IF('参加申込書(入力シート)'!T15="","",'参加申込書(入力シート)'!T15)</f>
        <v/>
      </c>
      <c r="U16" s="263" t="str">
        <f>IF('参加申込書(入力シート)'!U15="","",'参加申込書(入力シート)'!U15)</f>
        <v/>
      </c>
      <c r="V16" s="264" t="str">
        <f ca="1">IF('参加申込書(入力シート)'!V15="","",'参加申込書(入力シート)'!V15)</f>
        <v/>
      </c>
      <c r="W16" s="264" t="str">
        <f>IF('参加申込書(入力シート)'!W15="","",'参加申込書(入力シート)'!W15)</f>
        <v/>
      </c>
      <c r="X16" s="262" t="str">
        <f ca="1">IF('参加申込書(入力シート)'!X15="","",'参加申込書(入力シート)'!X15)</f>
        <v>　</v>
      </c>
      <c r="Y16" s="262" t="str">
        <f>IF('参加申込書(入力シート)'!Y15="","",'参加申込書(入力シート)'!Y15)</f>
        <v/>
      </c>
      <c r="Z16" s="45" t="str">
        <f>IF('参加申込書(入力シート)'!Z15="","",'参加申込書(入力シート)'!Z15)</f>
        <v/>
      </c>
      <c r="AA16" s="262" t="str">
        <f>IF('参加申込書(入力シート)'!AA15="","",'参加申込書(入力シート)'!AA15)</f>
        <v/>
      </c>
      <c r="AB16" s="262" t="str">
        <f>IF('参加申込書(入力シート)'!AB15="","",'参加申込書(入力シート)'!AB15)</f>
        <v/>
      </c>
      <c r="AC16" s="262" t="str">
        <f>IF('参加申込書(入力シート)'!AC15="","",'参加申込書(入力シート)'!AC15)</f>
        <v/>
      </c>
      <c r="AD16" s="270" t="str">
        <f>IF('参加申込書(入力シート)'!AD15="","",'参加申込書(入力シート)'!AD15)</f>
        <v/>
      </c>
    </row>
    <row r="17" spans="1:30" ht="21" customHeight="1">
      <c r="A17" s="75" t="str">
        <f>IF('参加申込書(入力シート)'!A16="","",'参加申込書(入力シート)'!A16)</f>
        <v>2</v>
      </c>
      <c r="B17" s="80" t="str">
        <f>IF('参加申込書(入力シート)'!B16="","",'参加申込書(入力シート)'!B16)</f>
        <v/>
      </c>
      <c r="C17" s="174" t="str">
        <f>IF('参加申込書(入力シート)'!C16="","",'参加申込書(入力シート)'!C16)</f>
        <v/>
      </c>
      <c r="D17" s="243" t="str">
        <f>IF('参加申込書(入力シート)'!D16="","",'参加申込書(入力シート)'!D16)</f>
        <v/>
      </c>
      <c r="E17" s="243" t="str">
        <f>IF('参加申込書(入力シート)'!E16="","",'参加申込書(入力シート)'!E16)</f>
        <v/>
      </c>
      <c r="F17" s="243" t="str">
        <f>IF('参加申込書(入力シート)'!F16="","",'参加申込書(入力シート)'!F16)</f>
        <v/>
      </c>
      <c r="G17" s="250" t="str">
        <f>IF('参加申込書(入力シート)'!G16="","",'参加申込書(入力シート)'!G16)</f>
        <v/>
      </c>
      <c r="H17" s="174" t="str">
        <f>IF('参加申込書(入力シート)'!H16="","",'参加申込書(入力シート)'!H16)</f>
        <v/>
      </c>
      <c r="I17" s="243" t="str">
        <f>IF('参加申込書(入力シート)'!I16="","",'参加申込書(入力シート)'!I16)</f>
        <v/>
      </c>
      <c r="J17" s="243" t="str">
        <f>IF('参加申込書(入力シート)'!J16="","",'参加申込書(入力シート)'!J16)</f>
        <v/>
      </c>
      <c r="K17" s="243" t="str">
        <f>IF('参加申込書(入力シート)'!K16="","",'参加申込書(入力シート)'!K16)</f>
        <v/>
      </c>
      <c r="L17" s="243" t="str">
        <f>IF('参加申込書(入力シート)'!L16="","",'参加申込書(入力シート)'!L16)</f>
        <v/>
      </c>
      <c r="M17" s="268" t="str">
        <f>IF('参加申込書(入力シート)'!M16="","",'参加申込書(入力シート)'!M16)</f>
        <v/>
      </c>
      <c r="N17" s="268" t="str">
        <f>IF('参加申込書(入力シート)'!N16="","",'参加申込書(入力シート)'!N16)</f>
        <v/>
      </c>
      <c r="O17" s="268" t="str">
        <f>IF('参加申込書(入力シート)'!O16="","",'参加申込書(入力シート)'!O16)</f>
        <v/>
      </c>
      <c r="P17" s="269" t="str">
        <f>IF('参加申込書(入力シート)'!P16="","",'参加申込書(入力シート)'!P16)</f>
        <v/>
      </c>
      <c r="Q17" s="263" t="str">
        <f>IF('参加申込書(入力シート)'!Q16="","",'参加申込書(入力シート)'!Q16)</f>
        <v/>
      </c>
      <c r="R17" s="263" t="str">
        <f>IF('参加申込書(入力シート)'!R16="","",'参加申込書(入力シート)'!R16)</f>
        <v/>
      </c>
      <c r="S17" s="263" t="str">
        <f>IF('参加申込書(入力シート)'!S16="","",'参加申込書(入力シート)'!S16)</f>
        <v/>
      </c>
      <c r="T17" s="263" t="str">
        <f>IF('参加申込書(入力シート)'!T16="","",'参加申込書(入力シート)'!T16)</f>
        <v/>
      </c>
      <c r="U17" s="263" t="str">
        <f>IF('参加申込書(入力シート)'!U16="","",'参加申込書(入力シート)'!U16)</f>
        <v/>
      </c>
      <c r="V17" s="264" t="str">
        <f ca="1">IF('参加申込書(入力シート)'!V16="","",'参加申込書(入力シート)'!V16)</f>
        <v/>
      </c>
      <c r="W17" s="264" t="str">
        <f>IF('参加申込書(入力シート)'!W16="","",'参加申込書(入力シート)'!W16)</f>
        <v/>
      </c>
      <c r="X17" s="262" t="str">
        <f ca="1">IF('参加申込書(入力シート)'!X16="","",'参加申込書(入力シート)'!X16)</f>
        <v>　</v>
      </c>
      <c r="Y17" s="262" t="str">
        <f>IF('参加申込書(入力シート)'!Y16="","",'参加申込書(入力シート)'!Y16)</f>
        <v/>
      </c>
      <c r="Z17" s="45" t="str">
        <f>IF('参加申込書(入力シート)'!Z16="","",'参加申込書(入力シート)'!Z16)</f>
        <v/>
      </c>
      <c r="AA17" s="262" t="str">
        <f>IF('参加申込書(入力シート)'!AA16="","",'参加申込書(入力シート)'!AA16)</f>
        <v/>
      </c>
      <c r="AB17" s="262" t="str">
        <f>IF('参加申込書(入力シート)'!AB16="","",'参加申込書(入力シート)'!AB16)</f>
        <v/>
      </c>
      <c r="AC17" s="262" t="str">
        <f>IF('参加申込書(入力シート)'!AC16="","",'参加申込書(入力シート)'!AC16)</f>
        <v/>
      </c>
      <c r="AD17" s="270" t="str">
        <f>IF('参加申込書(入力シート)'!AD16="","",'参加申込書(入力シート)'!AD16)</f>
        <v/>
      </c>
    </row>
    <row r="18" spans="1:30" ht="21" customHeight="1">
      <c r="A18" s="74" t="str">
        <f>IF('参加申込書(入力シート)'!A17="","",'参加申込書(入力シート)'!A17)</f>
        <v>3</v>
      </c>
      <c r="B18" s="80" t="str">
        <f>IF('参加申込書(入力シート)'!B17="","",'参加申込書(入力シート)'!B17)</f>
        <v/>
      </c>
      <c r="C18" s="174" t="str">
        <f>IF('参加申込書(入力シート)'!C17="","",'参加申込書(入力シート)'!C17)</f>
        <v/>
      </c>
      <c r="D18" s="243" t="str">
        <f>IF('参加申込書(入力シート)'!D17="","",'参加申込書(入力シート)'!D17)</f>
        <v/>
      </c>
      <c r="E18" s="243" t="str">
        <f>IF('参加申込書(入力シート)'!E17="","",'参加申込書(入力シート)'!E17)</f>
        <v/>
      </c>
      <c r="F18" s="243" t="str">
        <f>IF('参加申込書(入力シート)'!F17="","",'参加申込書(入力シート)'!F17)</f>
        <v/>
      </c>
      <c r="G18" s="250" t="str">
        <f>IF('参加申込書(入力シート)'!G17="","",'参加申込書(入力シート)'!G17)</f>
        <v/>
      </c>
      <c r="H18" s="174" t="str">
        <f>IF('参加申込書(入力シート)'!H17="","",'参加申込書(入力シート)'!H17)</f>
        <v/>
      </c>
      <c r="I18" s="243" t="str">
        <f>IF('参加申込書(入力シート)'!I17="","",'参加申込書(入力シート)'!I17)</f>
        <v/>
      </c>
      <c r="J18" s="243" t="str">
        <f>IF('参加申込書(入力シート)'!J17="","",'参加申込書(入力シート)'!J17)</f>
        <v/>
      </c>
      <c r="K18" s="243" t="str">
        <f>IF('参加申込書(入力シート)'!K17="","",'参加申込書(入力シート)'!K17)</f>
        <v/>
      </c>
      <c r="L18" s="243" t="str">
        <f>IF('参加申込書(入力シート)'!L17="","",'参加申込書(入力シート)'!L17)</f>
        <v/>
      </c>
      <c r="M18" s="268" t="str">
        <f>IF('参加申込書(入力シート)'!M17="","",'参加申込書(入力シート)'!M17)</f>
        <v/>
      </c>
      <c r="N18" s="268" t="str">
        <f>IF('参加申込書(入力シート)'!N17="","",'参加申込書(入力シート)'!N17)</f>
        <v/>
      </c>
      <c r="O18" s="268" t="str">
        <f>IF('参加申込書(入力シート)'!O17="","",'参加申込書(入力シート)'!O17)</f>
        <v/>
      </c>
      <c r="P18" s="269" t="str">
        <f>IF('参加申込書(入力シート)'!P17="","",'参加申込書(入力シート)'!P17)</f>
        <v/>
      </c>
      <c r="Q18" s="263" t="str">
        <f>IF('参加申込書(入力シート)'!Q17="","",'参加申込書(入力シート)'!Q17)</f>
        <v/>
      </c>
      <c r="R18" s="263" t="str">
        <f>IF('参加申込書(入力シート)'!R17="","",'参加申込書(入力シート)'!R17)</f>
        <v/>
      </c>
      <c r="S18" s="263" t="str">
        <f>IF('参加申込書(入力シート)'!S17="","",'参加申込書(入力シート)'!S17)</f>
        <v/>
      </c>
      <c r="T18" s="263" t="str">
        <f>IF('参加申込書(入力シート)'!T17="","",'参加申込書(入力シート)'!T17)</f>
        <v/>
      </c>
      <c r="U18" s="263" t="str">
        <f>IF('参加申込書(入力シート)'!U17="","",'参加申込書(入力シート)'!U17)</f>
        <v/>
      </c>
      <c r="V18" s="264" t="str">
        <f ca="1">IF('参加申込書(入力シート)'!V17="","",'参加申込書(入力シート)'!V17)</f>
        <v/>
      </c>
      <c r="W18" s="264" t="str">
        <f>IF('参加申込書(入力シート)'!W17="","",'参加申込書(入力シート)'!W17)</f>
        <v/>
      </c>
      <c r="X18" s="262" t="str">
        <f ca="1">IF('参加申込書(入力シート)'!X17="","",'参加申込書(入力シート)'!X17)</f>
        <v>　</v>
      </c>
      <c r="Y18" s="262" t="str">
        <f>IF('参加申込書(入力シート)'!Y17="","",'参加申込書(入力シート)'!Y17)</f>
        <v/>
      </c>
      <c r="Z18" s="45" t="str">
        <f>IF('参加申込書(入力シート)'!Z17="","",'参加申込書(入力シート)'!Z17)</f>
        <v/>
      </c>
      <c r="AA18" s="262" t="str">
        <f>IF('参加申込書(入力シート)'!AA17="","",'参加申込書(入力シート)'!AA17)</f>
        <v/>
      </c>
      <c r="AB18" s="262" t="str">
        <f>IF('参加申込書(入力シート)'!AB17="","",'参加申込書(入力シート)'!AB17)</f>
        <v/>
      </c>
      <c r="AC18" s="262" t="str">
        <f>IF('参加申込書(入力シート)'!AC17="","",'参加申込書(入力シート)'!AC17)</f>
        <v/>
      </c>
      <c r="AD18" s="270" t="str">
        <f>IF('参加申込書(入力シート)'!AD17="","",'参加申込書(入力シート)'!AD17)</f>
        <v/>
      </c>
    </row>
    <row r="19" spans="1:30" ht="21" customHeight="1">
      <c r="A19" s="75" t="str">
        <f>IF('参加申込書(入力シート)'!A18="","",'参加申込書(入力シート)'!A18)</f>
        <v>4</v>
      </c>
      <c r="B19" s="80" t="str">
        <f>IF('参加申込書(入力シート)'!B18="","",'参加申込書(入力シート)'!B18)</f>
        <v/>
      </c>
      <c r="C19" s="174" t="str">
        <f>IF('参加申込書(入力シート)'!C18="","",'参加申込書(入力シート)'!C18)</f>
        <v/>
      </c>
      <c r="D19" s="243" t="str">
        <f>IF('参加申込書(入力シート)'!D18="","",'参加申込書(入力シート)'!D18)</f>
        <v/>
      </c>
      <c r="E19" s="243" t="str">
        <f>IF('参加申込書(入力シート)'!E18="","",'参加申込書(入力シート)'!E18)</f>
        <v/>
      </c>
      <c r="F19" s="243" t="str">
        <f>IF('参加申込書(入力シート)'!F18="","",'参加申込書(入力シート)'!F18)</f>
        <v/>
      </c>
      <c r="G19" s="250" t="str">
        <f>IF('参加申込書(入力シート)'!G18="","",'参加申込書(入力シート)'!G18)</f>
        <v/>
      </c>
      <c r="H19" s="174" t="str">
        <f>IF('参加申込書(入力シート)'!H18="","",'参加申込書(入力シート)'!H18)</f>
        <v/>
      </c>
      <c r="I19" s="243" t="str">
        <f>IF('参加申込書(入力シート)'!I18="","",'参加申込書(入力シート)'!I18)</f>
        <v/>
      </c>
      <c r="J19" s="243" t="str">
        <f>IF('参加申込書(入力シート)'!J18="","",'参加申込書(入力シート)'!J18)</f>
        <v/>
      </c>
      <c r="K19" s="243" t="str">
        <f>IF('参加申込書(入力シート)'!K18="","",'参加申込書(入力シート)'!K18)</f>
        <v/>
      </c>
      <c r="L19" s="243" t="str">
        <f>IF('参加申込書(入力シート)'!L18="","",'参加申込書(入力シート)'!L18)</f>
        <v/>
      </c>
      <c r="M19" s="268" t="str">
        <f>IF('参加申込書(入力シート)'!M18="","",'参加申込書(入力シート)'!M18)</f>
        <v/>
      </c>
      <c r="N19" s="268" t="str">
        <f>IF('参加申込書(入力シート)'!N18="","",'参加申込書(入力シート)'!N18)</f>
        <v/>
      </c>
      <c r="O19" s="268" t="str">
        <f>IF('参加申込書(入力シート)'!O18="","",'参加申込書(入力シート)'!O18)</f>
        <v/>
      </c>
      <c r="P19" s="269" t="str">
        <f>IF('参加申込書(入力シート)'!P18="","",'参加申込書(入力シート)'!P18)</f>
        <v/>
      </c>
      <c r="Q19" s="263" t="str">
        <f>IF('参加申込書(入力シート)'!Q18="","",'参加申込書(入力シート)'!Q18)</f>
        <v/>
      </c>
      <c r="R19" s="263" t="str">
        <f>IF('参加申込書(入力シート)'!R18="","",'参加申込書(入力シート)'!R18)</f>
        <v/>
      </c>
      <c r="S19" s="263" t="str">
        <f>IF('参加申込書(入力シート)'!S18="","",'参加申込書(入力シート)'!S18)</f>
        <v/>
      </c>
      <c r="T19" s="263" t="str">
        <f>IF('参加申込書(入力シート)'!T18="","",'参加申込書(入力シート)'!T18)</f>
        <v/>
      </c>
      <c r="U19" s="263" t="str">
        <f>IF('参加申込書(入力シート)'!U18="","",'参加申込書(入力シート)'!U18)</f>
        <v/>
      </c>
      <c r="V19" s="264" t="str">
        <f ca="1">IF('参加申込書(入力シート)'!V18="","",'参加申込書(入力シート)'!V18)</f>
        <v/>
      </c>
      <c r="W19" s="264" t="str">
        <f>IF('参加申込書(入力シート)'!W18="","",'参加申込書(入力シート)'!W18)</f>
        <v/>
      </c>
      <c r="X19" s="262" t="str">
        <f ca="1">IF('参加申込書(入力シート)'!X18="","",'参加申込書(入力シート)'!X18)</f>
        <v>　</v>
      </c>
      <c r="Y19" s="262" t="str">
        <f>IF('参加申込書(入力シート)'!Y18="","",'参加申込書(入力シート)'!Y18)</f>
        <v/>
      </c>
      <c r="Z19" s="45" t="str">
        <f>IF('参加申込書(入力シート)'!Z19="","",'参加申込書(入力シート)'!Z19)</f>
        <v/>
      </c>
      <c r="AA19" s="262" t="str">
        <f>IF('参加申込書(入力シート)'!AA18="","",'参加申込書(入力シート)'!AA18)</f>
        <v/>
      </c>
      <c r="AB19" s="262" t="str">
        <f>IF('参加申込書(入力シート)'!AB18="","",'参加申込書(入力シート)'!AB18)</f>
        <v/>
      </c>
      <c r="AC19" s="262" t="str">
        <f>IF('参加申込書(入力シート)'!AC18="","",'参加申込書(入力シート)'!AC18)</f>
        <v/>
      </c>
      <c r="AD19" s="270" t="str">
        <f>IF('参加申込書(入力シート)'!AD18="","",'参加申込書(入力シート)'!AD18)</f>
        <v/>
      </c>
    </row>
    <row r="20" spans="1:30" ht="21" customHeight="1">
      <c r="A20" s="74" t="str">
        <f>IF('参加申込書(入力シート)'!A19="","",'参加申込書(入力シート)'!A19)</f>
        <v>5</v>
      </c>
      <c r="B20" s="80" t="str">
        <f>IF('参加申込書(入力シート)'!B19="","",'参加申込書(入力シート)'!B19)</f>
        <v/>
      </c>
      <c r="C20" s="174" t="str">
        <f>IF('参加申込書(入力シート)'!C19="","",'参加申込書(入力シート)'!C19)</f>
        <v/>
      </c>
      <c r="D20" s="243" t="str">
        <f>IF('参加申込書(入力シート)'!D19="","",'参加申込書(入力シート)'!D19)</f>
        <v/>
      </c>
      <c r="E20" s="243" t="str">
        <f>IF('参加申込書(入力シート)'!E19="","",'参加申込書(入力シート)'!E19)</f>
        <v/>
      </c>
      <c r="F20" s="243" t="str">
        <f>IF('参加申込書(入力シート)'!F19="","",'参加申込書(入力シート)'!F19)</f>
        <v/>
      </c>
      <c r="G20" s="250" t="str">
        <f>IF('参加申込書(入力シート)'!G19="","",'参加申込書(入力シート)'!G19)</f>
        <v/>
      </c>
      <c r="H20" s="174" t="str">
        <f>IF('参加申込書(入力シート)'!H19="","",'参加申込書(入力シート)'!H19)</f>
        <v/>
      </c>
      <c r="I20" s="243" t="str">
        <f>IF('参加申込書(入力シート)'!I19="","",'参加申込書(入力シート)'!I19)</f>
        <v/>
      </c>
      <c r="J20" s="243" t="str">
        <f>IF('参加申込書(入力シート)'!J19="","",'参加申込書(入力シート)'!J19)</f>
        <v/>
      </c>
      <c r="K20" s="243" t="str">
        <f>IF('参加申込書(入力シート)'!K19="","",'参加申込書(入力シート)'!K19)</f>
        <v/>
      </c>
      <c r="L20" s="243" t="str">
        <f>IF('参加申込書(入力シート)'!L19="","",'参加申込書(入力シート)'!L19)</f>
        <v/>
      </c>
      <c r="M20" s="268" t="str">
        <f>IF('参加申込書(入力シート)'!M19="","",'参加申込書(入力シート)'!M19)</f>
        <v/>
      </c>
      <c r="N20" s="268" t="str">
        <f>IF('参加申込書(入力シート)'!N19="","",'参加申込書(入力シート)'!N19)</f>
        <v/>
      </c>
      <c r="O20" s="268" t="str">
        <f>IF('参加申込書(入力シート)'!O19="","",'参加申込書(入力シート)'!O19)</f>
        <v/>
      </c>
      <c r="P20" s="269" t="str">
        <f>IF('参加申込書(入力シート)'!P19="","",'参加申込書(入力シート)'!P19)</f>
        <v/>
      </c>
      <c r="Q20" s="263" t="str">
        <f>IF('参加申込書(入力シート)'!Q19="","",'参加申込書(入力シート)'!Q19)</f>
        <v/>
      </c>
      <c r="R20" s="263" t="str">
        <f>IF('参加申込書(入力シート)'!R19="","",'参加申込書(入力シート)'!R19)</f>
        <v/>
      </c>
      <c r="S20" s="263" t="str">
        <f>IF('参加申込書(入力シート)'!S19="","",'参加申込書(入力シート)'!S19)</f>
        <v/>
      </c>
      <c r="T20" s="263" t="str">
        <f>IF('参加申込書(入力シート)'!T19="","",'参加申込書(入力シート)'!T19)</f>
        <v/>
      </c>
      <c r="U20" s="263" t="str">
        <f>IF('参加申込書(入力シート)'!U19="","",'参加申込書(入力シート)'!U19)</f>
        <v/>
      </c>
      <c r="V20" s="264" t="str">
        <f ca="1">IF('参加申込書(入力シート)'!V19="","",'参加申込書(入力シート)'!V19)</f>
        <v/>
      </c>
      <c r="W20" s="264" t="str">
        <f>IF('参加申込書(入力シート)'!W19="","",'参加申込書(入力シート)'!W19)</f>
        <v/>
      </c>
      <c r="X20" s="262" t="str">
        <f ca="1">IF('参加申込書(入力シート)'!X19="","",'参加申込書(入力シート)'!X19)</f>
        <v>　</v>
      </c>
      <c r="Y20" s="262" t="str">
        <f>IF('参加申込書(入力シート)'!Y19="","",'参加申込書(入力シート)'!Y19)</f>
        <v/>
      </c>
      <c r="Z20" s="45" t="str">
        <f>IF('参加申込書(入力シート)'!Z20="","",'参加申込書(入力シート)'!Z20)</f>
        <v/>
      </c>
      <c r="AA20" s="262" t="str">
        <f>IF('参加申込書(入力シート)'!AA19="","",'参加申込書(入力シート)'!AA19)</f>
        <v/>
      </c>
      <c r="AB20" s="262" t="str">
        <f>IF('参加申込書(入力シート)'!AB19="","",'参加申込書(入力シート)'!AB19)</f>
        <v/>
      </c>
      <c r="AC20" s="262" t="str">
        <f>IF('参加申込書(入力シート)'!AC19="","",'参加申込書(入力シート)'!AC19)</f>
        <v/>
      </c>
      <c r="AD20" s="270" t="str">
        <f>IF('参加申込書(入力シート)'!AD19="","",'参加申込書(入力シート)'!AD19)</f>
        <v/>
      </c>
    </row>
    <row r="21" spans="1:30" ht="21" customHeight="1">
      <c r="A21" s="75" t="str">
        <f>IF('参加申込書(入力シート)'!A20="","",'参加申込書(入力シート)'!A20)</f>
        <v>6</v>
      </c>
      <c r="B21" s="80" t="str">
        <f>IF('参加申込書(入力シート)'!B20="","",'参加申込書(入力シート)'!B20)</f>
        <v/>
      </c>
      <c r="C21" s="174" t="str">
        <f>IF('参加申込書(入力シート)'!C20="","",'参加申込書(入力シート)'!C20)</f>
        <v/>
      </c>
      <c r="D21" s="243" t="str">
        <f>IF('参加申込書(入力シート)'!D20="","",'参加申込書(入力シート)'!D20)</f>
        <v/>
      </c>
      <c r="E21" s="243" t="str">
        <f>IF('参加申込書(入力シート)'!E20="","",'参加申込書(入力シート)'!E20)</f>
        <v/>
      </c>
      <c r="F21" s="243" t="str">
        <f>IF('参加申込書(入力シート)'!F20="","",'参加申込書(入力シート)'!F20)</f>
        <v/>
      </c>
      <c r="G21" s="250" t="str">
        <f>IF('参加申込書(入力シート)'!G20="","",'参加申込書(入力シート)'!G20)</f>
        <v/>
      </c>
      <c r="H21" s="174" t="str">
        <f>IF('参加申込書(入力シート)'!H20="","",'参加申込書(入力シート)'!H20)</f>
        <v/>
      </c>
      <c r="I21" s="243" t="str">
        <f>IF('参加申込書(入力シート)'!I20="","",'参加申込書(入力シート)'!I20)</f>
        <v/>
      </c>
      <c r="J21" s="243" t="str">
        <f>IF('参加申込書(入力シート)'!J20="","",'参加申込書(入力シート)'!J20)</f>
        <v/>
      </c>
      <c r="K21" s="243" t="str">
        <f>IF('参加申込書(入力シート)'!K20="","",'参加申込書(入力シート)'!K20)</f>
        <v/>
      </c>
      <c r="L21" s="243" t="str">
        <f>IF('参加申込書(入力シート)'!L20="","",'参加申込書(入力シート)'!L20)</f>
        <v/>
      </c>
      <c r="M21" s="268" t="str">
        <f>IF('参加申込書(入力シート)'!M20="","",'参加申込書(入力シート)'!M20)</f>
        <v/>
      </c>
      <c r="N21" s="268" t="str">
        <f>IF('参加申込書(入力シート)'!N20="","",'参加申込書(入力シート)'!N20)</f>
        <v/>
      </c>
      <c r="O21" s="268" t="str">
        <f>IF('参加申込書(入力シート)'!O20="","",'参加申込書(入力シート)'!O20)</f>
        <v/>
      </c>
      <c r="P21" s="269" t="str">
        <f>IF('参加申込書(入力シート)'!P20="","",'参加申込書(入力シート)'!P20)</f>
        <v/>
      </c>
      <c r="Q21" s="263" t="str">
        <f>IF('参加申込書(入力シート)'!Q20="","",'参加申込書(入力シート)'!Q20)</f>
        <v/>
      </c>
      <c r="R21" s="263" t="str">
        <f>IF('参加申込書(入力シート)'!R20="","",'参加申込書(入力シート)'!R20)</f>
        <v/>
      </c>
      <c r="S21" s="263" t="str">
        <f>IF('参加申込書(入力シート)'!S20="","",'参加申込書(入力シート)'!S20)</f>
        <v/>
      </c>
      <c r="T21" s="263" t="str">
        <f>IF('参加申込書(入力シート)'!T20="","",'参加申込書(入力シート)'!T20)</f>
        <v/>
      </c>
      <c r="U21" s="263" t="str">
        <f>IF('参加申込書(入力シート)'!U20="","",'参加申込書(入力シート)'!U20)</f>
        <v/>
      </c>
      <c r="V21" s="264" t="str">
        <f ca="1">IF('参加申込書(入力シート)'!V20="","",'参加申込書(入力シート)'!V20)</f>
        <v/>
      </c>
      <c r="W21" s="264" t="str">
        <f>IF('参加申込書(入力シート)'!W20="","",'参加申込書(入力シート)'!W20)</f>
        <v/>
      </c>
      <c r="X21" s="262" t="str">
        <f ca="1">IF('参加申込書(入力シート)'!X20="","",'参加申込書(入力シート)'!X20)</f>
        <v>　</v>
      </c>
      <c r="Y21" s="262" t="str">
        <f>IF('参加申込書(入力シート)'!Y20="","",'参加申込書(入力シート)'!Y20)</f>
        <v/>
      </c>
      <c r="Z21" s="45" t="str">
        <f>IF('参加申込書(入力シート)'!Z21="","",'参加申込書(入力シート)'!Z21)</f>
        <v/>
      </c>
      <c r="AA21" s="262" t="str">
        <f>IF('参加申込書(入力シート)'!AA20="","",'参加申込書(入力シート)'!AA20)</f>
        <v/>
      </c>
      <c r="AB21" s="262" t="str">
        <f>IF('参加申込書(入力シート)'!AB20="","",'参加申込書(入力シート)'!AB20)</f>
        <v/>
      </c>
      <c r="AC21" s="262" t="str">
        <f>IF('参加申込書(入力シート)'!AC20="","",'参加申込書(入力シート)'!AC20)</f>
        <v/>
      </c>
      <c r="AD21" s="270" t="str">
        <f>IF('参加申込書(入力シート)'!AD20="","",'参加申込書(入力シート)'!AD20)</f>
        <v/>
      </c>
    </row>
    <row r="22" spans="1:30" ht="21" customHeight="1">
      <c r="A22" s="74" t="str">
        <f>IF('参加申込書(入力シート)'!A21="","",'参加申込書(入力シート)'!A21)</f>
        <v>7</v>
      </c>
      <c r="B22" s="80" t="str">
        <f>IF('参加申込書(入力シート)'!B21="","",'参加申込書(入力シート)'!B21)</f>
        <v/>
      </c>
      <c r="C22" s="174" t="str">
        <f>IF('参加申込書(入力シート)'!C21="","",'参加申込書(入力シート)'!C21)</f>
        <v/>
      </c>
      <c r="D22" s="243" t="str">
        <f>IF('参加申込書(入力シート)'!D21="","",'参加申込書(入力シート)'!D21)</f>
        <v/>
      </c>
      <c r="E22" s="243" t="str">
        <f>IF('参加申込書(入力シート)'!E21="","",'参加申込書(入力シート)'!E21)</f>
        <v/>
      </c>
      <c r="F22" s="243" t="str">
        <f>IF('参加申込書(入力シート)'!F21="","",'参加申込書(入力シート)'!F21)</f>
        <v/>
      </c>
      <c r="G22" s="250" t="str">
        <f>IF('参加申込書(入力シート)'!G21="","",'参加申込書(入力シート)'!G21)</f>
        <v/>
      </c>
      <c r="H22" s="174" t="str">
        <f>IF('参加申込書(入力シート)'!H21="","",'参加申込書(入力シート)'!H21)</f>
        <v/>
      </c>
      <c r="I22" s="243" t="str">
        <f>IF('参加申込書(入力シート)'!I21="","",'参加申込書(入力シート)'!I21)</f>
        <v/>
      </c>
      <c r="J22" s="243" t="str">
        <f>IF('参加申込書(入力シート)'!J21="","",'参加申込書(入力シート)'!J21)</f>
        <v/>
      </c>
      <c r="K22" s="243" t="str">
        <f>IF('参加申込書(入力シート)'!K21="","",'参加申込書(入力シート)'!K21)</f>
        <v/>
      </c>
      <c r="L22" s="243" t="str">
        <f>IF('参加申込書(入力シート)'!L21="","",'参加申込書(入力シート)'!L21)</f>
        <v/>
      </c>
      <c r="M22" s="268" t="str">
        <f>IF('参加申込書(入力シート)'!M21="","",'参加申込書(入力シート)'!M21)</f>
        <v/>
      </c>
      <c r="N22" s="268" t="str">
        <f>IF('参加申込書(入力シート)'!N21="","",'参加申込書(入力シート)'!N21)</f>
        <v/>
      </c>
      <c r="O22" s="268" t="str">
        <f>IF('参加申込書(入力シート)'!O21="","",'参加申込書(入力シート)'!O21)</f>
        <v/>
      </c>
      <c r="P22" s="269" t="str">
        <f>IF('参加申込書(入力シート)'!P21="","",'参加申込書(入力シート)'!P21)</f>
        <v/>
      </c>
      <c r="Q22" s="263" t="str">
        <f>IF('参加申込書(入力シート)'!Q21="","",'参加申込書(入力シート)'!Q21)</f>
        <v/>
      </c>
      <c r="R22" s="263" t="str">
        <f>IF('参加申込書(入力シート)'!R21="","",'参加申込書(入力シート)'!R21)</f>
        <v/>
      </c>
      <c r="S22" s="263" t="str">
        <f>IF('参加申込書(入力シート)'!S21="","",'参加申込書(入力シート)'!S21)</f>
        <v/>
      </c>
      <c r="T22" s="263" t="str">
        <f>IF('参加申込書(入力シート)'!T21="","",'参加申込書(入力シート)'!T21)</f>
        <v/>
      </c>
      <c r="U22" s="263" t="str">
        <f>IF('参加申込書(入力シート)'!U21="","",'参加申込書(入力シート)'!U21)</f>
        <v/>
      </c>
      <c r="V22" s="264" t="str">
        <f ca="1">IF('参加申込書(入力シート)'!V21="","",'参加申込書(入力シート)'!V21)</f>
        <v/>
      </c>
      <c r="W22" s="264" t="str">
        <f>IF('参加申込書(入力シート)'!W21="","",'参加申込書(入力シート)'!W21)</f>
        <v/>
      </c>
      <c r="X22" s="262" t="str">
        <f ca="1">IF('参加申込書(入力シート)'!X21="","",'参加申込書(入力シート)'!X21)</f>
        <v>　</v>
      </c>
      <c r="Y22" s="262" t="str">
        <f>IF('参加申込書(入力シート)'!Y21="","",'参加申込書(入力シート)'!Y21)</f>
        <v/>
      </c>
      <c r="Z22" s="45" t="str">
        <f>IF('参加申込書(入力シート)'!Z22="","",'参加申込書(入力シート)'!Z22)</f>
        <v/>
      </c>
      <c r="AA22" s="262" t="str">
        <f>IF('参加申込書(入力シート)'!AA21="","",'参加申込書(入力シート)'!AA21)</f>
        <v/>
      </c>
      <c r="AB22" s="262" t="str">
        <f>IF('参加申込書(入力シート)'!AB21="","",'参加申込書(入力シート)'!AB21)</f>
        <v/>
      </c>
      <c r="AC22" s="262" t="str">
        <f>IF('参加申込書(入力シート)'!AC21="","",'参加申込書(入力シート)'!AC21)</f>
        <v/>
      </c>
      <c r="AD22" s="270" t="str">
        <f>IF('参加申込書(入力シート)'!AD21="","",'参加申込書(入力シート)'!AD21)</f>
        <v/>
      </c>
    </row>
    <row r="23" spans="1:30" ht="21" customHeight="1">
      <c r="A23" s="75" t="str">
        <f>IF('参加申込書(入力シート)'!A22="","",'参加申込書(入力シート)'!A22)</f>
        <v>8</v>
      </c>
      <c r="B23" s="80" t="str">
        <f>IF('参加申込書(入力シート)'!B22="","",'参加申込書(入力シート)'!B22)</f>
        <v/>
      </c>
      <c r="C23" s="174" t="str">
        <f>IF('参加申込書(入力シート)'!C22="","",'参加申込書(入力シート)'!C22)</f>
        <v/>
      </c>
      <c r="D23" s="243" t="str">
        <f>IF('参加申込書(入力シート)'!D22="","",'参加申込書(入力シート)'!D22)</f>
        <v/>
      </c>
      <c r="E23" s="243" t="str">
        <f>IF('参加申込書(入力シート)'!E22="","",'参加申込書(入力シート)'!E22)</f>
        <v/>
      </c>
      <c r="F23" s="243" t="str">
        <f>IF('参加申込書(入力シート)'!F22="","",'参加申込書(入力シート)'!F22)</f>
        <v/>
      </c>
      <c r="G23" s="250" t="str">
        <f>IF('参加申込書(入力シート)'!G22="","",'参加申込書(入力シート)'!G22)</f>
        <v/>
      </c>
      <c r="H23" s="174" t="str">
        <f>IF('参加申込書(入力シート)'!H22="","",'参加申込書(入力シート)'!H22)</f>
        <v/>
      </c>
      <c r="I23" s="243" t="str">
        <f>IF('参加申込書(入力シート)'!I22="","",'参加申込書(入力シート)'!I22)</f>
        <v/>
      </c>
      <c r="J23" s="243" t="str">
        <f>IF('参加申込書(入力シート)'!J22="","",'参加申込書(入力シート)'!J22)</f>
        <v/>
      </c>
      <c r="K23" s="243" t="str">
        <f>IF('参加申込書(入力シート)'!K22="","",'参加申込書(入力シート)'!K22)</f>
        <v/>
      </c>
      <c r="L23" s="243" t="str">
        <f>IF('参加申込書(入力シート)'!L22="","",'参加申込書(入力シート)'!L22)</f>
        <v/>
      </c>
      <c r="M23" s="268" t="str">
        <f>IF('参加申込書(入力シート)'!M22="","",'参加申込書(入力シート)'!M22)</f>
        <v/>
      </c>
      <c r="N23" s="268" t="str">
        <f>IF('参加申込書(入力シート)'!N22="","",'参加申込書(入力シート)'!N22)</f>
        <v/>
      </c>
      <c r="O23" s="268" t="str">
        <f>IF('参加申込書(入力シート)'!O22="","",'参加申込書(入力シート)'!O22)</f>
        <v/>
      </c>
      <c r="P23" s="269" t="str">
        <f>IF('参加申込書(入力シート)'!P22="","",'参加申込書(入力シート)'!P22)</f>
        <v/>
      </c>
      <c r="Q23" s="263" t="str">
        <f>IF('参加申込書(入力シート)'!Q22="","",'参加申込書(入力シート)'!Q22)</f>
        <v/>
      </c>
      <c r="R23" s="263" t="str">
        <f>IF('参加申込書(入力シート)'!R22="","",'参加申込書(入力シート)'!R22)</f>
        <v/>
      </c>
      <c r="S23" s="263" t="str">
        <f>IF('参加申込書(入力シート)'!S22="","",'参加申込書(入力シート)'!S22)</f>
        <v/>
      </c>
      <c r="T23" s="263" t="str">
        <f>IF('参加申込書(入力シート)'!T22="","",'参加申込書(入力シート)'!T22)</f>
        <v/>
      </c>
      <c r="U23" s="263" t="str">
        <f>IF('参加申込書(入力シート)'!U22="","",'参加申込書(入力シート)'!U22)</f>
        <v/>
      </c>
      <c r="V23" s="264" t="str">
        <f ca="1">IF('参加申込書(入力シート)'!V22="","",'参加申込書(入力シート)'!V22)</f>
        <v/>
      </c>
      <c r="W23" s="264" t="str">
        <f>IF('参加申込書(入力シート)'!W22="","",'参加申込書(入力シート)'!W22)</f>
        <v/>
      </c>
      <c r="X23" s="262" t="str">
        <f ca="1">IF('参加申込書(入力シート)'!X22="","",'参加申込書(入力シート)'!X22)</f>
        <v>　</v>
      </c>
      <c r="Y23" s="262" t="str">
        <f>IF('参加申込書(入力シート)'!Y22="","",'参加申込書(入力シート)'!Y22)</f>
        <v/>
      </c>
      <c r="Z23" s="45" t="str">
        <f>IF('参加申込書(入力シート)'!Z23="","",'参加申込書(入力シート)'!Z23)</f>
        <v/>
      </c>
      <c r="AA23" s="262" t="str">
        <f>IF('参加申込書(入力シート)'!AA22="","",'参加申込書(入力シート)'!AA22)</f>
        <v/>
      </c>
      <c r="AB23" s="262" t="str">
        <f>IF('参加申込書(入力シート)'!AB22="","",'参加申込書(入力シート)'!AB22)</f>
        <v/>
      </c>
      <c r="AC23" s="262" t="str">
        <f>IF('参加申込書(入力シート)'!AC22="","",'参加申込書(入力シート)'!AC22)</f>
        <v/>
      </c>
      <c r="AD23" s="270" t="str">
        <f>IF('参加申込書(入力シート)'!AD22="","",'参加申込書(入力シート)'!AD22)</f>
        <v/>
      </c>
    </row>
    <row r="24" spans="1:30" ht="21" customHeight="1">
      <c r="A24" s="74" t="str">
        <f>IF('参加申込書(入力シート)'!A23="","",'参加申込書(入力シート)'!A23)</f>
        <v>9</v>
      </c>
      <c r="B24" s="80" t="str">
        <f>IF('参加申込書(入力シート)'!B23="","",'参加申込書(入力シート)'!B23)</f>
        <v/>
      </c>
      <c r="C24" s="174" t="str">
        <f>IF('参加申込書(入力シート)'!C23="","",'参加申込書(入力シート)'!C23)</f>
        <v/>
      </c>
      <c r="D24" s="243" t="str">
        <f>IF('参加申込書(入力シート)'!D23="","",'参加申込書(入力シート)'!D23)</f>
        <v/>
      </c>
      <c r="E24" s="243" t="str">
        <f>IF('参加申込書(入力シート)'!E23="","",'参加申込書(入力シート)'!E23)</f>
        <v/>
      </c>
      <c r="F24" s="243" t="str">
        <f>IF('参加申込書(入力シート)'!F23="","",'参加申込書(入力シート)'!F23)</f>
        <v/>
      </c>
      <c r="G24" s="250" t="str">
        <f>IF('参加申込書(入力シート)'!G23="","",'参加申込書(入力シート)'!G23)</f>
        <v/>
      </c>
      <c r="H24" s="174" t="str">
        <f>IF('参加申込書(入力シート)'!H23="","",'参加申込書(入力シート)'!H23)</f>
        <v/>
      </c>
      <c r="I24" s="243" t="str">
        <f>IF('参加申込書(入力シート)'!I23="","",'参加申込書(入力シート)'!I23)</f>
        <v/>
      </c>
      <c r="J24" s="243" t="str">
        <f>IF('参加申込書(入力シート)'!J23="","",'参加申込書(入力シート)'!J23)</f>
        <v/>
      </c>
      <c r="K24" s="243" t="str">
        <f>IF('参加申込書(入力シート)'!K23="","",'参加申込書(入力シート)'!K23)</f>
        <v/>
      </c>
      <c r="L24" s="243" t="str">
        <f>IF('参加申込書(入力シート)'!L23="","",'参加申込書(入力シート)'!L23)</f>
        <v/>
      </c>
      <c r="M24" s="268" t="str">
        <f>IF('参加申込書(入力シート)'!M23="","",'参加申込書(入力シート)'!M23)</f>
        <v/>
      </c>
      <c r="N24" s="268" t="str">
        <f>IF('参加申込書(入力シート)'!N23="","",'参加申込書(入力シート)'!N23)</f>
        <v/>
      </c>
      <c r="O24" s="268" t="str">
        <f>IF('参加申込書(入力シート)'!O23="","",'参加申込書(入力シート)'!O23)</f>
        <v/>
      </c>
      <c r="P24" s="269" t="str">
        <f>IF('参加申込書(入力シート)'!P23="","",'参加申込書(入力シート)'!P23)</f>
        <v/>
      </c>
      <c r="Q24" s="263" t="str">
        <f>IF('参加申込書(入力シート)'!Q23="","",'参加申込書(入力シート)'!Q23)</f>
        <v/>
      </c>
      <c r="R24" s="263" t="str">
        <f>IF('参加申込書(入力シート)'!R23="","",'参加申込書(入力シート)'!R23)</f>
        <v/>
      </c>
      <c r="S24" s="263" t="str">
        <f>IF('参加申込書(入力シート)'!S23="","",'参加申込書(入力シート)'!S23)</f>
        <v/>
      </c>
      <c r="T24" s="263" t="str">
        <f>IF('参加申込書(入力シート)'!T23="","",'参加申込書(入力シート)'!T23)</f>
        <v/>
      </c>
      <c r="U24" s="263" t="str">
        <f>IF('参加申込書(入力シート)'!U23="","",'参加申込書(入力シート)'!U23)</f>
        <v/>
      </c>
      <c r="V24" s="264" t="str">
        <f ca="1">IF('参加申込書(入力シート)'!V23="","",'参加申込書(入力シート)'!V23)</f>
        <v/>
      </c>
      <c r="W24" s="264" t="str">
        <f>IF('参加申込書(入力シート)'!W23="","",'参加申込書(入力シート)'!W23)</f>
        <v/>
      </c>
      <c r="X24" s="262" t="str">
        <f ca="1">IF('参加申込書(入力シート)'!X23="","",'参加申込書(入力シート)'!X23)</f>
        <v>　</v>
      </c>
      <c r="Y24" s="262" t="str">
        <f>IF('参加申込書(入力シート)'!Y23="","",'参加申込書(入力シート)'!Y23)</f>
        <v/>
      </c>
      <c r="Z24" s="45" t="str">
        <f>IF('参加申込書(入力シート)'!Z23="","",'参加申込書(入力シート)'!Z23)</f>
        <v/>
      </c>
      <c r="AA24" s="262" t="str">
        <f>IF('参加申込書(入力シート)'!AA23="","",'参加申込書(入力シート)'!AA23)</f>
        <v/>
      </c>
      <c r="AB24" s="262" t="str">
        <f>IF('参加申込書(入力シート)'!AB23="","",'参加申込書(入力シート)'!AB23)</f>
        <v/>
      </c>
      <c r="AC24" s="262" t="str">
        <f>IF('参加申込書(入力シート)'!AC23="","",'参加申込書(入力シート)'!AC23)</f>
        <v/>
      </c>
      <c r="AD24" s="270" t="str">
        <f>IF('参加申込書(入力シート)'!AD23="","",'参加申込書(入力シート)'!AD23)</f>
        <v/>
      </c>
    </row>
    <row r="25" spans="1:30" ht="21" customHeight="1">
      <c r="A25" s="75" t="str">
        <f>IF('参加申込書(入力シート)'!A24="","",'参加申込書(入力シート)'!A24)</f>
        <v>10</v>
      </c>
      <c r="B25" s="80" t="str">
        <f>IF('参加申込書(入力シート)'!B24="","",'参加申込書(入力シート)'!B24)</f>
        <v/>
      </c>
      <c r="C25" s="174" t="str">
        <f>IF('参加申込書(入力シート)'!C24="","",'参加申込書(入力シート)'!C24)</f>
        <v/>
      </c>
      <c r="D25" s="243" t="str">
        <f>IF('参加申込書(入力シート)'!D24="","",'参加申込書(入力シート)'!D24)</f>
        <v/>
      </c>
      <c r="E25" s="243" t="str">
        <f>IF('参加申込書(入力シート)'!E24="","",'参加申込書(入力シート)'!E24)</f>
        <v/>
      </c>
      <c r="F25" s="243" t="str">
        <f>IF('参加申込書(入力シート)'!F24="","",'参加申込書(入力シート)'!F24)</f>
        <v/>
      </c>
      <c r="G25" s="250" t="str">
        <f>IF('参加申込書(入力シート)'!G24="","",'参加申込書(入力シート)'!G24)</f>
        <v/>
      </c>
      <c r="H25" s="174" t="str">
        <f>IF('参加申込書(入力シート)'!H24="","",'参加申込書(入力シート)'!H24)</f>
        <v/>
      </c>
      <c r="I25" s="243" t="str">
        <f>IF('参加申込書(入力シート)'!I24="","",'参加申込書(入力シート)'!I24)</f>
        <v/>
      </c>
      <c r="J25" s="243" t="str">
        <f>IF('参加申込書(入力シート)'!J24="","",'参加申込書(入力シート)'!J24)</f>
        <v/>
      </c>
      <c r="K25" s="243" t="str">
        <f>IF('参加申込書(入力シート)'!K24="","",'参加申込書(入力シート)'!K24)</f>
        <v/>
      </c>
      <c r="L25" s="243" t="str">
        <f>IF('参加申込書(入力シート)'!L24="","",'参加申込書(入力シート)'!L24)</f>
        <v/>
      </c>
      <c r="M25" s="268" t="str">
        <f>IF('参加申込書(入力シート)'!M24="","",'参加申込書(入力シート)'!M24)</f>
        <v/>
      </c>
      <c r="N25" s="268" t="str">
        <f>IF('参加申込書(入力シート)'!N24="","",'参加申込書(入力シート)'!N24)</f>
        <v/>
      </c>
      <c r="O25" s="268" t="str">
        <f>IF('参加申込書(入力シート)'!O24="","",'参加申込書(入力シート)'!O24)</f>
        <v/>
      </c>
      <c r="P25" s="269" t="str">
        <f>IF('参加申込書(入力シート)'!P24="","",'参加申込書(入力シート)'!P24)</f>
        <v/>
      </c>
      <c r="Q25" s="263" t="str">
        <f>IF('参加申込書(入力シート)'!Q24="","",'参加申込書(入力シート)'!Q24)</f>
        <v/>
      </c>
      <c r="R25" s="263" t="str">
        <f>IF('参加申込書(入力シート)'!R24="","",'参加申込書(入力シート)'!R24)</f>
        <v/>
      </c>
      <c r="S25" s="263" t="str">
        <f>IF('参加申込書(入力シート)'!S24="","",'参加申込書(入力シート)'!S24)</f>
        <v/>
      </c>
      <c r="T25" s="263" t="str">
        <f>IF('参加申込書(入力シート)'!T24="","",'参加申込書(入力シート)'!T24)</f>
        <v/>
      </c>
      <c r="U25" s="263" t="str">
        <f>IF('参加申込書(入力シート)'!U24="","",'参加申込書(入力シート)'!U24)</f>
        <v/>
      </c>
      <c r="V25" s="264" t="str">
        <f ca="1">IF('参加申込書(入力シート)'!V24="","",'参加申込書(入力シート)'!V24)</f>
        <v/>
      </c>
      <c r="W25" s="264" t="str">
        <f>IF('参加申込書(入力シート)'!W24="","",'参加申込書(入力シート)'!W24)</f>
        <v/>
      </c>
      <c r="X25" s="262" t="str">
        <f ca="1">IF('参加申込書(入力シート)'!X24="","",'参加申込書(入力シート)'!X24)</f>
        <v>　</v>
      </c>
      <c r="Y25" s="262" t="str">
        <f>IF('参加申込書(入力シート)'!Y24="","",'参加申込書(入力シート)'!Y24)</f>
        <v/>
      </c>
      <c r="Z25" s="45" t="str">
        <f>IF('参加申込書(入力シート)'!Z24="","",'参加申込書(入力シート)'!Z24)</f>
        <v/>
      </c>
      <c r="AA25" s="262" t="str">
        <f>IF('参加申込書(入力シート)'!AA24="","",'参加申込書(入力シート)'!AA24)</f>
        <v/>
      </c>
      <c r="AB25" s="262" t="str">
        <f>IF('参加申込書(入力シート)'!AB24="","",'参加申込書(入力シート)'!AB24)</f>
        <v/>
      </c>
      <c r="AC25" s="262" t="str">
        <f>IF('参加申込書(入力シート)'!AC24="","",'参加申込書(入力シート)'!AC24)</f>
        <v/>
      </c>
      <c r="AD25" s="270" t="str">
        <f>IF('参加申込書(入力シート)'!AD24="","",'参加申込書(入力シート)'!AD24)</f>
        <v/>
      </c>
    </row>
    <row r="26" spans="1:30" ht="21" customHeight="1">
      <c r="A26" s="74" t="str">
        <f>IF('参加申込書(入力シート)'!A25="","",'参加申込書(入力シート)'!A25)</f>
        <v>11</v>
      </c>
      <c r="B26" s="80" t="str">
        <f>IF('参加申込書(入力シート)'!B25="","",'参加申込書(入力シート)'!B25)</f>
        <v/>
      </c>
      <c r="C26" s="174" t="str">
        <f>IF('参加申込書(入力シート)'!C25="","",'参加申込書(入力シート)'!C25)</f>
        <v/>
      </c>
      <c r="D26" s="243" t="str">
        <f>IF('参加申込書(入力シート)'!D25="","",'参加申込書(入力シート)'!D25)</f>
        <v/>
      </c>
      <c r="E26" s="243" t="str">
        <f>IF('参加申込書(入力シート)'!E25="","",'参加申込書(入力シート)'!E25)</f>
        <v/>
      </c>
      <c r="F26" s="243" t="str">
        <f>IF('参加申込書(入力シート)'!F25="","",'参加申込書(入力シート)'!F25)</f>
        <v/>
      </c>
      <c r="G26" s="250" t="str">
        <f>IF('参加申込書(入力シート)'!G25="","",'参加申込書(入力シート)'!G25)</f>
        <v/>
      </c>
      <c r="H26" s="174" t="str">
        <f>IF('参加申込書(入力シート)'!H25="","",'参加申込書(入力シート)'!H25)</f>
        <v/>
      </c>
      <c r="I26" s="243" t="str">
        <f>IF('参加申込書(入力シート)'!I25="","",'参加申込書(入力シート)'!I25)</f>
        <v/>
      </c>
      <c r="J26" s="243" t="str">
        <f>IF('参加申込書(入力シート)'!J25="","",'参加申込書(入力シート)'!J25)</f>
        <v/>
      </c>
      <c r="K26" s="243" t="str">
        <f>IF('参加申込書(入力シート)'!K25="","",'参加申込書(入力シート)'!K25)</f>
        <v/>
      </c>
      <c r="L26" s="243" t="str">
        <f>IF('参加申込書(入力シート)'!L25="","",'参加申込書(入力シート)'!L25)</f>
        <v/>
      </c>
      <c r="M26" s="268" t="str">
        <f>IF('参加申込書(入力シート)'!M25="","",'参加申込書(入力シート)'!M25)</f>
        <v/>
      </c>
      <c r="N26" s="268" t="str">
        <f>IF('参加申込書(入力シート)'!N25="","",'参加申込書(入力シート)'!N25)</f>
        <v/>
      </c>
      <c r="O26" s="268" t="str">
        <f>IF('参加申込書(入力シート)'!O25="","",'参加申込書(入力シート)'!O25)</f>
        <v/>
      </c>
      <c r="P26" s="269" t="str">
        <f>IF('参加申込書(入力シート)'!P25="","",'参加申込書(入力シート)'!P25)</f>
        <v/>
      </c>
      <c r="Q26" s="263" t="str">
        <f>IF('参加申込書(入力シート)'!Q25="","",'参加申込書(入力シート)'!Q25)</f>
        <v/>
      </c>
      <c r="R26" s="263" t="str">
        <f>IF('参加申込書(入力シート)'!R25="","",'参加申込書(入力シート)'!R25)</f>
        <v/>
      </c>
      <c r="S26" s="263" t="str">
        <f>IF('参加申込書(入力シート)'!S25="","",'参加申込書(入力シート)'!S25)</f>
        <v/>
      </c>
      <c r="T26" s="263" t="str">
        <f>IF('参加申込書(入力シート)'!T25="","",'参加申込書(入力シート)'!T25)</f>
        <v/>
      </c>
      <c r="U26" s="263" t="str">
        <f>IF('参加申込書(入力シート)'!U25="","",'参加申込書(入力シート)'!U25)</f>
        <v/>
      </c>
      <c r="V26" s="264" t="str">
        <f ca="1">IF('参加申込書(入力シート)'!V25="","",'参加申込書(入力シート)'!V25)</f>
        <v/>
      </c>
      <c r="W26" s="264" t="str">
        <f>IF('参加申込書(入力シート)'!W25="","",'参加申込書(入力シート)'!W25)</f>
        <v/>
      </c>
      <c r="X26" s="262" t="str">
        <f ca="1">IF('参加申込書(入力シート)'!X25="","",'参加申込書(入力シート)'!X25)</f>
        <v>　</v>
      </c>
      <c r="Y26" s="262" t="str">
        <f>IF('参加申込書(入力シート)'!Y25="","",'参加申込書(入力シート)'!Y25)</f>
        <v/>
      </c>
      <c r="Z26" s="45" t="str">
        <f>IF('参加申込書(入力シート)'!Z25="","",'参加申込書(入力シート)'!Z25)</f>
        <v/>
      </c>
      <c r="AA26" s="262" t="str">
        <f>IF('参加申込書(入力シート)'!AA25="","",'参加申込書(入力シート)'!AA25)</f>
        <v/>
      </c>
      <c r="AB26" s="262" t="str">
        <f>IF('参加申込書(入力シート)'!AB25="","",'参加申込書(入力シート)'!AB25)</f>
        <v/>
      </c>
      <c r="AC26" s="262" t="str">
        <f>IF('参加申込書(入力シート)'!AC25="","",'参加申込書(入力シート)'!AC25)</f>
        <v/>
      </c>
      <c r="AD26" s="270" t="str">
        <f>IF('参加申込書(入力シート)'!AD25="","",'参加申込書(入力シート)'!AD25)</f>
        <v/>
      </c>
    </row>
    <row r="27" spans="1:30" ht="21" customHeight="1">
      <c r="A27" s="75" t="str">
        <f>IF('参加申込書(入力シート)'!A26="","",'参加申込書(入力シート)'!A26)</f>
        <v>12</v>
      </c>
      <c r="B27" s="80" t="str">
        <f>IF('参加申込書(入力シート)'!B26="","",'参加申込書(入力シート)'!B26)</f>
        <v/>
      </c>
      <c r="C27" s="174" t="str">
        <f>IF('参加申込書(入力シート)'!C26="","",'参加申込書(入力シート)'!C26)</f>
        <v/>
      </c>
      <c r="D27" s="243" t="str">
        <f>IF('参加申込書(入力シート)'!D26="","",'参加申込書(入力シート)'!D26)</f>
        <v/>
      </c>
      <c r="E27" s="243" t="str">
        <f>IF('参加申込書(入力シート)'!E26="","",'参加申込書(入力シート)'!E26)</f>
        <v/>
      </c>
      <c r="F27" s="243" t="str">
        <f>IF('参加申込書(入力シート)'!F26="","",'参加申込書(入力シート)'!F26)</f>
        <v/>
      </c>
      <c r="G27" s="250" t="str">
        <f>IF('参加申込書(入力シート)'!G26="","",'参加申込書(入力シート)'!G26)</f>
        <v/>
      </c>
      <c r="H27" s="174" t="str">
        <f>IF('参加申込書(入力シート)'!H26="","",'参加申込書(入力シート)'!H26)</f>
        <v/>
      </c>
      <c r="I27" s="243" t="str">
        <f>IF('参加申込書(入力シート)'!I26="","",'参加申込書(入力シート)'!I26)</f>
        <v/>
      </c>
      <c r="J27" s="243" t="str">
        <f>IF('参加申込書(入力シート)'!J26="","",'参加申込書(入力シート)'!J26)</f>
        <v/>
      </c>
      <c r="K27" s="243" t="str">
        <f>IF('参加申込書(入力シート)'!K26="","",'参加申込書(入力シート)'!K26)</f>
        <v/>
      </c>
      <c r="L27" s="243" t="str">
        <f>IF('参加申込書(入力シート)'!L26="","",'参加申込書(入力シート)'!L26)</f>
        <v/>
      </c>
      <c r="M27" s="268" t="str">
        <f>IF('参加申込書(入力シート)'!M26="","",'参加申込書(入力シート)'!M26)</f>
        <v/>
      </c>
      <c r="N27" s="268" t="str">
        <f>IF('参加申込書(入力シート)'!N26="","",'参加申込書(入力シート)'!N26)</f>
        <v/>
      </c>
      <c r="O27" s="268" t="str">
        <f>IF('参加申込書(入力シート)'!O26="","",'参加申込書(入力シート)'!O26)</f>
        <v/>
      </c>
      <c r="P27" s="269" t="str">
        <f>IF('参加申込書(入力シート)'!P26="","",'参加申込書(入力シート)'!P26)</f>
        <v/>
      </c>
      <c r="Q27" s="263" t="str">
        <f>IF('参加申込書(入力シート)'!Q26="","",'参加申込書(入力シート)'!Q26)</f>
        <v/>
      </c>
      <c r="R27" s="263" t="str">
        <f>IF('参加申込書(入力シート)'!R26="","",'参加申込書(入力シート)'!R26)</f>
        <v/>
      </c>
      <c r="S27" s="263" t="str">
        <f>IF('参加申込書(入力シート)'!S26="","",'参加申込書(入力シート)'!S26)</f>
        <v/>
      </c>
      <c r="T27" s="263" t="str">
        <f>IF('参加申込書(入力シート)'!T26="","",'参加申込書(入力シート)'!T26)</f>
        <v/>
      </c>
      <c r="U27" s="263" t="str">
        <f>IF('参加申込書(入力シート)'!U26="","",'参加申込書(入力シート)'!U26)</f>
        <v/>
      </c>
      <c r="V27" s="264" t="str">
        <f ca="1">IF('参加申込書(入力シート)'!V26="","",'参加申込書(入力シート)'!V26)</f>
        <v/>
      </c>
      <c r="W27" s="264" t="str">
        <f>IF('参加申込書(入力シート)'!W26="","",'参加申込書(入力シート)'!W26)</f>
        <v/>
      </c>
      <c r="X27" s="262" t="str">
        <f ca="1">IF('参加申込書(入力シート)'!X26="","",'参加申込書(入力シート)'!X26)</f>
        <v>　</v>
      </c>
      <c r="Y27" s="262" t="str">
        <f>IF('参加申込書(入力シート)'!Y26="","",'参加申込書(入力シート)'!Y26)</f>
        <v/>
      </c>
      <c r="Z27" s="45" t="str">
        <f>IF('参加申込書(入力シート)'!Z26="","",'参加申込書(入力シート)'!Z26)</f>
        <v/>
      </c>
      <c r="AA27" s="262" t="str">
        <f>IF('参加申込書(入力シート)'!AA26="","",'参加申込書(入力シート)'!AA26)</f>
        <v/>
      </c>
      <c r="AB27" s="262" t="str">
        <f>IF('参加申込書(入力シート)'!AB26="","",'参加申込書(入力シート)'!AB26)</f>
        <v/>
      </c>
      <c r="AC27" s="262" t="str">
        <f>IF('参加申込書(入力シート)'!AC26="","",'参加申込書(入力シート)'!AC26)</f>
        <v/>
      </c>
      <c r="AD27" s="270" t="str">
        <f>IF('参加申込書(入力シート)'!AD26="","",'参加申込書(入力シート)'!AD26)</f>
        <v/>
      </c>
    </row>
    <row r="28" spans="1:30" ht="21" customHeight="1">
      <c r="A28" s="74" t="str">
        <f>IF('参加申込書(入力シート)'!A27="","",'参加申込書(入力シート)'!A27)</f>
        <v>13</v>
      </c>
      <c r="B28" s="80" t="str">
        <f>IF('参加申込書(入力シート)'!B27="","",'参加申込書(入力シート)'!B27)</f>
        <v/>
      </c>
      <c r="C28" s="174" t="str">
        <f>IF('参加申込書(入力シート)'!C27="","",'参加申込書(入力シート)'!C27)</f>
        <v/>
      </c>
      <c r="D28" s="243" t="str">
        <f>IF('参加申込書(入力シート)'!D27="","",'参加申込書(入力シート)'!D27)</f>
        <v/>
      </c>
      <c r="E28" s="243" t="str">
        <f>IF('参加申込書(入力シート)'!E27="","",'参加申込書(入力シート)'!E27)</f>
        <v/>
      </c>
      <c r="F28" s="243" t="str">
        <f>IF('参加申込書(入力シート)'!F27="","",'参加申込書(入力シート)'!F27)</f>
        <v/>
      </c>
      <c r="G28" s="250" t="str">
        <f>IF('参加申込書(入力シート)'!G27="","",'参加申込書(入力シート)'!G27)</f>
        <v/>
      </c>
      <c r="H28" s="174" t="str">
        <f>IF('参加申込書(入力シート)'!H27="","",'参加申込書(入力シート)'!H27)</f>
        <v/>
      </c>
      <c r="I28" s="243" t="str">
        <f>IF('参加申込書(入力シート)'!I27="","",'参加申込書(入力シート)'!I27)</f>
        <v/>
      </c>
      <c r="J28" s="243" t="str">
        <f>IF('参加申込書(入力シート)'!J27="","",'参加申込書(入力シート)'!J27)</f>
        <v/>
      </c>
      <c r="K28" s="243" t="str">
        <f>IF('参加申込書(入力シート)'!K27="","",'参加申込書(入力シート)'!K27)</f>
        <v/>
      </c>
      <c r="L28" s="243" t="str">
        <f>IF('参加申込書(入力シート)'!L27="","",'参加申込書(入力シート)'!L27)</f>
        <v/>
      </c>
      <c r="M28" s="268" t="str">
        <f>IF('参加申込書(入力シート)'!M27="","",'参加申込書(入力シート)'!M27)</f>
        <v/>
      </c>
      <c r="N28" s="268" t="str">
        <f>IF('参加申込書(入力シート)'!N27="","",'参加申込書(入力シート)'!N27)</f>
        <v/>
      </c>
      <c r="O28" s="268" t="str">
        <f>IF('参加申込書(入力シート)'!O27="","",'参加申込書(入力シート)'!O27)</f>
        <v/>
      </c>
      <c r="P28" s="269" t="str">
        <f>IF('参加申込書(入力シート)'!P27="","",'参加申込書(入力シート)'!P27)</f>
        <v/>
      </c>
      <c r="Q28" s="263" t="str">
        <f>IF('参加申込書(入力シート)'!Q27="","",'参加申込書(入力シート)'!Q27)</f>
        <v/>
      </c>
      <c r="R28" s="263" t="str">
        <f>IF('参加申込書(入力シート)'!R27="","",'参加申込書(入力シート)'!R27)</f>
        <v/>
      </c>
      <c r="S28" s="263" t="str">
        <f>IF('参加申込書(入力シート)'!S27="","",'参加申込書(入力シート)'!S27)</f>
        <v/>
      </c>
      <c r="T28" s="263" t="str">
        <f>IF('参加申込書(入力シート)'!T27="","",'参加申込書(入力シート)'!T27)</f>
        <v/>
      </c>
      <c r="U28" s="263" t="str">
        <f>IF('参加申込書(入力シート)'!U27="","",'参加申込書(入力シート)'!U27)</f>
        <v/>
      </c>
      <c r="V28" s="264" t="str">
        <f ca="1">IF('参加申込書(入力シート)'!V27="","",'参加申込書(入力シート)'!V27)</f>
        <v/>
      </c>
      <c r="W28" s="264" t="str">
        <f>IF('参加申込書(入力シート)'!W27="","",'参加申込書(入力シート)'!W27)</f>
        <v/>
      </c>
      <c r="X28" s="262" t="str">
        <f ca="1">IF('参加申込書(入力シート)'!X27="","",'参加申込書(入力シート)'!X27)</f>
        <v>　</v>
      </c>
      <c r="Y28" s="262" t="str">
        <f>IF('参加申込書(入力シート)'!Y27="","",'参加申込書(入力シート)'!Y27)</f>
        <v/>
      </c>
      <c r="Z28" s="45" t="str">
        <f>IF('参加申込書(入力シート)'!Z27="","",'参加申込書(入力シート)'!Z27)</f>
        <v/>
      </c>
      <c r="AA28" s="262" t="str">
        <f>IF('参加申込書(入力シート)'!AA27="","",'参加申込書(入力シート)'!AA27)</f>
        <v/>
      </c>
      <c r="AB28" s="262" t="str">
        <f>IF('参加申込書(入力シート)'!AB27="","",'参加申込書(入力シート)'!AB27)</f>
        <v/>
      </c>
      <c r="AC28" s="262" t="str">
        <f>IF('参加申込書(入力シート)'!AC27="","",'参加申込書(入力シート)'!AC27)</f>
        <v/>
      </c>
      <c r="AD28" s="270" t="str">
        <f>IF('参加申込書(入力シート)'!AD27="","",'参加申込書(入力シート)'!AD27)</f>
        <v/>
      </c>
    </row>
    <row r="29" spans="1:30" ht="21" customHeight="1">
      <c r="A29" s="75" t="str">
        <f>IF('参加申込書(入力シート)'!A28="","",'参加申込書(入力シート)'!A28)</f>
        <v>14</v>
      </c>
      <c r="B29" s="80" t="str">
        <f>IF('参加申込書(入力シート)'!B28="","",'参加申込書(入力シート)'!B28)</f>
        <v/>
      </c>
      <c r="C29" s="174" t="str">
        <f>IF('参加申込書(入力シート)'!C28="","",'参加申込書(入力シート)'!C28)</f>
        <v/>
      </c>
      <c r="D29" s="243" t="str">
        <f>IF('参加申込書(入力シート)'!D28="","",'参加申込書(入力シート)'!D28)</f>
        <v/>
      </c>
      <c r="E29" s="243" t="str">
        <f>IF('参加申込書(入力シート)'!E28="","",'参加申込書(入力シート)'!E28)</f>
        <v/>
      </c>
      <c r="F29" s="243" t="str">
        <f>IF('参加申込書(入力シート)'!F28="","",'参加申込書(入力シート)'!F28)</f>
        <v/>
      </c>
      <c r="G29" s="250" t="str">
        <f>IF('参加申込書(入力シート)'!G28="","",'参加申込書(入力シート)'!G28)</f>
        <v/>
      </c>
      <c r="H29" s="174" t="str">
        <f>IF('参加申込書(入力シート)'!H28="","",'参加申込書(入力シート)'!H28)</f>
        <v/>
      </c>
      <c r="I29" s="243" t="str">
        <f>IF('参加申込書(入力シート)'!I28="","",'参加申込書(入力シート)'!I28)</f>
        <v/>
      </c>
      <c r="J29" s="243" t="str">
        <f>IF('参加申込書(入力シート)'!J28="","",'参加申込書(入力シート)'!J28)</f>
        <v/>
      </c>
      <c r="K29" s="243" t="str">
        <f>IF('参加申込書(入力シート)'!K28="","",'参加申込書(入力シート)'!K28)</f>
        <v/>
      </c>
      <c r="L29" s="243" t="str">
        <f>IF('参加申込書(入力シート)'!L28="","",'参加申込書(入力シート)'!L28)</f>
        <v/>
      </c>
      <c r="M29" s="268" t="str">
        <f>IF('参加申込書(入力シート)'!M28="","",'参加申込書(入力シート)'!M28)</f>
        <v/>
      </c>
      <c r="N29" s="268" t="str">
        <f>IF('参加申込書(入力シート)'!N28="","",'参加申込書(入力シート)'!N28)</f>
        <v/>
      </c>
      <c r="O29" s="268" t="str">
        <f>IF('参加申込書(入力シート)'!O28="","",'参加申込書(入力シート)'!O28)</f>
        <v/>
      </c>
      <c r="P29" s="269" t="str">
        <f>IF('参加申込書(入力シート)'!P28="","",'参加申込書(入力シート)'!P28)</f>
        <v/>
      </c>
      <c r="Q29" s="263" t="str">
        <f>IF('参加申込書(入力シート)'!Q28="","",'参加申込書(入力シート)'!Q28)</f>
        <v/>
      </c>
      <c r="R29" s="263" t="str">
        <f>IF('参加申込書(入力シート)'!R28="","",'参加申込書(入力シート)'!R28)</f>
        <v/>
      </c>
      <c r="S29" s="263" t="str">
        <f>IF('参加申込書(入力シート)'!S28="","",'参加申込書(入力シート)'!S28)</f>
        <v/>
      </c>
      <c r="T29" s="263" t="str">
        <f>IF('参加申込書(入力シート)'!T28="","",'参加申込書(入力シート)'!T28)</f>
        <v/>
      </c>
      <c r="U29" s="263" t="str">
        <f>IF('参加申込書(入力シート)'!U28="","",'参加申込書(入力シート)'!U28)</f>
        <v/>
      </c>
      <c r="V29" s="264" t="str">
        <f ca="1">IF('参加申込書(入力シート)'!V28="","",'参加申込書(入力シート)'!V28)</f>
        <v/>
      </c>
      <c r="W29" s="264" t="str">
        <f>IF('参加申込書(入力シート)'!W28="","",'参加申込書(入力シート)'!W28)</f>
        <v/>
      </c>
      <c r="X29" s="262" t="str">
        <f ca="1">IF('参加申込書(入力シート)'!X28="","",'参加申込書(入力シート)'!X28)</f>
        <v>　</v>
      </c>
      <c r="Y29" s="262" t="str">
        <f>IF('参加申込書(入力シート)'!Y28="","",'参加申込書(入力シート)'!Y28)</f>
        <v/>
      </c>
      <c r="Z29" s="45" t="str">
        <f>IF('参加申込書(入力シート)'!Z28="","",'参加申込書(入力シート)'!Z28)</f>
        <v/>
      </c>
      <c r="AA29" s="262" t="str">
        <f>IF('参加申込書(入力シート)'!AA28="","",'参加申込書(入力シート)'!AA28)</f>
        <v/>
      </c>
      <c r="AB29" s="262" t="str">
        <f>IF('参加申込書(入力シート)'!AB28="","",'参加申込書(入力シート)'!AB28)</f>
        <v/>
      </c>
      <c r="AC29" s="262" t="str">
        <f>IF('参加申込書(入力シート)'!AC28="","",'参加申込書(入力シート)'!AC28)</f>
        <v/>
      </c>
      <c r="AD29" s="270" t="str">
        <f>IF('参加申込書(入力シート)'!AD28="","",'参加申込書(入力シート)'!AD28)</f>
        <v/>
      </c>
    </row>
    <row r="30" spans="1:30" ht="21" customHeight="1">
      <c r="A30" s="75" t="str">
        <f>IF('参加申込書(入力シート)'!A29="","",'参加申込書(入力シート)'!A29)</f>
        <v>15</v>
      </c>
      <c r="B30" s="80" t="str">
        <f>IF('参加申込書(入力シート)'!B29="","",'参加申込書(入力シート)'!B29)</f>
        <v/>
      </c>
      <c r="C30" s="174" t="str">
        <f>IF('参加申込書(入力シート)'!C29="","",'参加申込書(入力シート)'!C29)</f>
        <v/>
      </c>
      <c r="D30" s="243" t="str">
        <f>IF('参加申込書(入力シート)'!D29="","",'参加申込書(入力シート)'!D29)</f>
        <v/>
      </c>
      <c r="E30" s="243" t="str">
        <f>IF('参加申込書(入力シート)'!E29="","",'参加申込書(入力シート)'!E29)</f>
        <v/>
      </c>
      <c r="F30" s="243" t="str">
        <f>IF('参加申込書(入力シート)'!F29="","",'参加申込書(入力シート)'!F29)</f>
        <v/>
      </c>
      <c r="G30" s="250" t="str">
        <f>IF('参加申込書(入力シート)'!G29="","",'参加申込書(入力シート)'!G29)</f>
        <v/>
      </c>
      <c r="H30" s="174" t="str">
        <f>IF('参加申込書(入力シート)'!H29="","",'参加申込書(入力シート)'!H29)</f>
        <v/>
      </c>
      <c r="I30" s="243" t="str">
        <f>IF('参加申込書(入力シート)'!I29="","",'参加申込書(入力シート)'!I29)</f>
        <v/>
      </c>
      <c r="J30" s="243" t="str">
        <f>IF('参加申込書(入力シート)'!J29="","",'参加申込書(入力シート)'!J29)</f>
        <v/>
      </c>
      <c r="K30" s="243" t="str">
        <f>IF('参加申込書(入力シート)'!K29="","",'参加申込書(入力シート)'!K29)</f>
        <v/>
      </c>
      <c r="L30" s="243" t="str">
        <f>IF('参加申込書(入力シート)'!L29="","",'参加申込書(入力シート)'!L29)</f>
        <v/>
      </c>
      <c r="M30" s="268" t="str">
        <f>IF('参加申込書(入力シート)'!M29="","",'参加申込書(入力シート)'!M29)</f>
        <v/>
      </c>
      <c r="N30" s="268" t="str">
        <f>IF('参加申込書(入力シート)'!N29="","",'参加申込書(入力シート)'!N29)</f>
        <v/>
      </c>
      <c r="O30" s="268" t="str">
        <f>IF('参加申込書(入力シート)'!O29="","",'参加申込書(入力シート)'!O29)</f>
        <v/>
      </c>
      <c r="P30" s="269" t="str">
        <f>IF('参加申込書(入力シート)'!P29="","",'参加申込書(入力シート)'!P29)</f>
        <v/>
      </c>
      <c r="Q30" s="263" t="str">
        <f>IF('参加申込書(入力シート)'!Q29="","",'参加申込書(入力シート)'!Q29)</f>
        <v/>
      </c>
      <c r="R30" s="263" t="str">
        <f>IF('参加申込書(入力シート)'!R29="","",'参加申込書(入力シート)'!R29)</f>
        <v/>
      </c>
      <c r="S30" s="263" t="str">
        <f>IF('参加申込書(入力シート)'!S29="","",'参加申込書(入力シート)'!S29)</f>
        <v/>
      </c>
      <c r="T30" s="263" t="str">
        <f>IF('参加申込書(入力シート)'!T29="","",'参加申込書(入力シート)'!T29)</f>
        <v/>
      </c>
      <c r="U30" s="263" t="str">
        <f>IF('参加申込書(入力シート)'!U29="","",'参加申込書(入力シート)'!U29)</f>
        <v/>
      </c>
      <c r="V30" s="264" t="str">
        <f ca="1">IF('参加申込書(入力シート)'!V29="","",'参加申込書(入力シート)'!V29)</f>
        <v/>
      </c>
      <c r="W30" s="264" t="str">
        <f>IF('参加申込書(入力シート)'!W29="","",'参加申込書(入力シート)'!W29)</f>
        <v/>
      </c>
      <c r="X30" s="262" t="str">
        <f ca="1">IF('参加申込書(入力シート)'!X29="","",'参加申込書(入力シート)'!X29)</f>
        <v>　</v>
      </c>
      <c r="Y30" s="262" t="str">
        <f>IF('参加申込書(入力シート)'!Y29="","",'参加申込書(入力シート)'!Y29)</f>
        <v/>
      </c>
      <c r="Z30" s="45" t="str">
        <f>IF('参加申込書(入力シート)'!Z29="","",'参加申込書(入力シート)'!Z29)</f>
        <v/>
      </c>
      <c r="AA30" s="262" t="str">
        <f>IF('参加申込書(入力シート)'!AA29="","",'参加申込書(入力シート)'!AA29)</f>
        <v/>
      </c>
      <c r="AB30" s="262" t="str">
        <f>IF('参加申込書(入力シート)'!AB29="","",'参加申込書(入力シート)'!AB29)</f>
        <v/>
      </c>
      <c r="AC30" s="262" t="str">
        <f>IF('参加申込書(入力シート)'!AC29="","",'参加申込書(入力シート)'!AC29)</f>
        <v/>
      </c>
      <c r="AD30" s="270" t="str">
        <f>IF('参加申込書(入力シート)'!AD29="","",'参加申込書(入力シート)'!AD29)</f>
        <v/>
      </c>
    </row>
    <row r="31" spans="1:30" ht="21" customHeight="1" thickBot="1">
      <c r="A31" s="76" t="str">
        <f>IF('参加申込書(入力シート)'!A30="","",'参加申込書(入力シート)'!A30)</f>
        <v>16</v>
      </c>
      <c r="B31" s="88" t="str">
        <f>IF('参加申込書(入力シート)'!B30="","",'参加申込書(入力シート)'!B30)</f>
        <v/>
      </c>
      <c r="C31" s="265" t="str">
        <f>IF('参加申込書(入力シート)'!C30="","",'参加申込書(入力シート)'!C30)</f>
        <v/>
      </c>
      <c r="D31" s="266" t="str">
        <f>IF('参加申込書(入力シート)'!D30="","",'参加申込書(入力シート)'!D30)</f>
        <v/>
      </c>
      <c r="E31" s="266" t="str">
        <f>IF('参加申込書(入力シート)'!E30="","",'参加申込書(入力シート)'!E30)</f>
        <v/>
      </c>
      <c r="F31" s="266" t="str">
        <f>IF('参加申込書(入力シート)'!F30="","",'参加申込書(入力シート)'!F30)</f>
        <v/>
      </c>
      <c r="G31" s="267" t="str">
        <f>IF('参加申込書(入力シート)'!G30="","",'参加申込書(入力シート)'!G30)</f>
        <v/>
      </c>
      <c r="H31" s="265" t="str">
        <f>IF('参加申込書(入力シート)'!H30="","",'参加申込書(入力シート)'!H30)</f>
        <v/>
      </c>
      <c r="I31" s="266" t="str">
        <f>IF('参加申込書(入力シート)'!I30="","",'参加申込書(入力シート)'!I30)</f>
        <v/>
      </c>
      <c r="J31" s="266" t="str">
        <f>IF('参加申込書(入力シート)'!J30="","",'参加申込書(入力シート)'!J30)</f>
        <v/>
      </c>
      <c r="K31" s="266" t="str">
        <f>IF('参加申込書(入力シート)'!K30="","",'参加申込書(入力シート)'!K30)</f>
        <v/>
      </c>
      <c r="L31" s="266" t="str">
        <f>IF('参加申込書(入力シート)'!L30="","",'参加申込書(入力シート)'!L30)</f>
        <v/>
      </c>
      <c r="M31" s="336" t="str">
        <f>IF('参加申込書(入力シート)'!M30="","",'参加申込書(入力シート)'!M30)</f>
        <v/>
      </c>
      <c r="N31" s="336" t="str">
        <f>IF('参加申込書(入力シート)'!N30="","",'参加申込書(入力シート)'!N30)</f>
        <v/>
      </c>
      <c r="O31" s="336" t="str">
        <f>IF('参加申込書(入力シート)'!O30="","",'参加申込書(入力シート)'!O30)</f>
        <v/>
      </c>
      <c r="P31" s="337" t="str">
        <f>IF('参加申込書(入力シート)'!P30="","",'参加申込書(入力シート)'!P30)</f>
        <v/>
      </c>
      <c r="Q31" s="338" t="str">
        <f>IF('参加申込書(入力シート)'!Q30="","",'参加申込書(入力シート)'!Q30)</f>
        <v/>
      </c>
      <c r="R31" s="338" t="str">
        <f>IF('参加申込書(入力シート)'!R30="","",'参加申込書(入力シート)'!R30)</f>
        <v/>
      </c>
      <c r="S31" s="338" t="str">
        <f>IF('参加申込書(入力シート)'!S30="","",'参加申込書(入力シート)'!S30)</f>
        <v/>
      </c>
      <c r="T31" s="338" t="str">
        <f>IF('参加申込書(入力シート)'!T30="","",'参加申込書(入力シート)'!T30)</f>
        <v/>
      </c>
      <c r="U31" s="338" t="str">
        <f>IF('参加申込書(入力シート)'!U30="","",'参加申込書(入力シート)'!U30)</f>
        <v/>
      </c>
      <c r="V31" s="339" t="str">
        <f ca="1">IF('参加申込書(入力シート)'!V30="","",'参加申込書(入力シート)'!V30)</f>
        <v/>
      </c>
      <c r="W31" s="339" t="str">
        <f>IF('参加申込書(入力シート)'!W30="","",'参加申込書(入力シート)'!W30)</f>
        <v/>
      </c>
      <c r="X31" s="340" t="str">
        <f ca="1">IF('参加申込書(入力シート)'!X30="","",'参加申込書(入力シート)'!X30)</f>
        <v>　</v>
      </c>
      <c r="Y31" s="340" t="str">
        <f>IF('参加申込書(入力シート)'!Y30="","",'参加申込書(入力シート)'!Y30)</f>
        <v/>
      </c>
      <c r="Z31" s="77" t="str">
        <f>IF('参加申込書(入力シート)'!Z30="","",'参加申込書(入力シート)'!Z30)</f>
        <v/>
      </c>
      <c r="AA31" s="340" t="str">
        <f>IF('参加申込書(入力シート)'!AA30="","",'参加申込書(入力シート)'!AA30)</f>
        <v/>
      </c>
      <c r="AB31" s="340" t="str">
        <f>IF('参加申込書(入力シート)'!AB30="","",'参加申込書(入力シート)'!AB30)</f>
        <v/>
      </c>
      <c r="AC31" s="340" t="str">
        <f>IF('参加申込書(入力シート)'!AC30="","",'参加申込書(入力シート)'!AC30)</f>
        <v/>
      </c>
      <c r="AD31" s="341" t="str">
        <f>IF('参加申込書(入力シート)'!AD30="","",'参加申込書(入力シート)'!AD30)</f>
        <v/>
      </c>
    </row>
    <row r="32" spans="1:30" ht="6" hidden="1" customHeight="1">
      <c r="A32" s="102"/>
      <c r="B32" s="8"/>
      <c r="C32" s="8"/>
      <c r="D32" s="8"/>
      <c r="E32" s="8"/>
      <c r="F32" s="8"/>
      <c r="G32" s="8"/>
      <c r="H32" s="8"/>
      <c r="I32" s="8"/>
      <c r="J32" s="8"/>
      <c r="K32" s="8"/>
      <c r="L32" s="8"/>
      <c r="M32" s="7"/>
      <c r="N32" s="7"/>
      <c r="O32" s="7"/>
      <c r="P32" s="7"/>
      <c r="Q32" s="103"/>
      <c r="R32" s="103"/>
      <c r="S32" s="103"/>
      <c r="T32" s="103"/>
      <c r="U32" s="103"/>
      <c r="V32" s="7"/>
      <c r="W32" s="7"/>
      <c r="X32" s="7"/>
      <c r="Y32" s="7"/>
      <c r="Z32" s="8"/>
      <c r="AA32" s="7"/>
      <c r="AB32" s="7"/>
      <c r="AC32" s="7"/>
      <c r="AD32" s="7"/>
    </row>
    <row r="33" spans="1:31" ht="6" hidden="1" customHeight="1">
      <c r="A33" s="102"/>
      <c r="B33" s="8"/>
      <c r="C33" s="8"/>
      <c r="D33" s="8"/>
      <c r="E33" s="8"/>
      <c r="F33" s="8"/>
      <c r="G33" s="8"/>
      <c r="H33" s="8"/>
      <c r="I33" s="8"/>
      <c r="J33" s="8"/>
      <c r="K33" s="8"/>
      <c r="L33" s="8"/>
      <c r="M33" s="7"/>
      <c r="N33" s="7"/>
      <c r="O33" s="7"/>
      <c r="P33" s="7"/>
      <c r="Q33" s="103"/>
      <c r="R33" s="103"/>
      <c r="S33" s="103"/>
      <c r="T33" s="103"/>
      <c r="U33" s="103"/>
      <c r="V33" s="7"/>
      <c r="W33" s="7"/>
      <c r="X33" s="7"/>
      <c r="Y33" s="7"/>
      <c r="Z33" s="8"/>
      <c r="AA33" s="7"/>
      <c r="AB33" s="7"/>
      <c r="AC33" s="7"/>
      <c r="AD33" s="7"/>
    </row>
    <row r="34" spans="1:31" ht="7.5" customHeight="1">
      <c r="A34" s="3"/>
      <c r="B34" s="4"/>
      <c r="C34" s="4"/>
      <c r="D34" s="4"/>
      <c r="E34" s="4"/>
      <c r="F34" s="4"/>
      <c r="G34" s="4"/>
      <c r="H34" s="5"/>
      <c r="I34" s="5"/>
      <c r="J34" s="5"/>
      <c r="K34" s="5"/>
      <c r="L34" s="5"/>
      <c r="M34" s="5"/>
      <c r="N34" s="5"/>
      <c r="O34" s="5"/>
      <c r="P34" s="5"/>
      <c r="Q34" s="5"/>
      <c r="R34" s="6"/>
      <c r="S34" s="6"/>
      <c r="T34" s="6"/>
      <c r="U34" s="6"/>
      <c r="V34" s="7"/>
      <c r="W34" s="7"/>
      <c r="X34" s="335"/>
      <c r="Y34" s="335"/>
      <c r="Z34" s="8"/>
      <c r="AA34" s="8"/>
      <c r="AB34" s="8"/>
      <c r="AC34" s="8"/>
      <c r="AD34" s="8"/>
    </row>
    <row r="35" spans="1:31" ht="7.5" customHeight="1">
      <c r="A35" s="13"/>
      <c r="B35" s="13"/>
      <c r="C35" s="13"/>
      <c r="D35" s="13"/>
      <c r="E35" s="2"/>
      <c r="F35" s="2"/>
      <c r="G35" s="2"/>
      <c r="H35" s="2"/>
      <c r="I35" s="2"/>
      <c r="J35" s="2"/>
      <c r="K35" s="2"/>
      <c r="L35" s="2"/>
      <c r="M35" s="2"/>
      <c r="N35" s="2"/>
      <c r="O35" s="13"/>
      <c r="P35" s="13"/>
      <c r="Q35" s="13"/>
      <c r="R35" s="13"/>
      <c r="S35" s="2"/>
      <c r="T35" s="2"/>
      <c r="U35" s="2"/>
      <c r="V35" s="2"/>
      <c r="W35" s="2"/>
      <c r="X35" s="2"/>
      <c r="Y35" s="2"/>
      <c r="Z35" s="2"/>
      <c r="AA35" s="2"/>
      <c r="AB35" s="2"/>
      <c r="AC35" s="2"/>
      <c r="AD35" s="2"/>
    </row>
    <row r="36" spans="1:31" ht="18.75" customHeight="1">
      <c r="A36" s="199" t="str">
        <f>IF('参加申込書(入力シート)'!A34="","",'参加申込書(入力シート)'!A34)</f>
        <v>福島県ハンドボール協会長</v>
      </c>
      <c r="B36" s="199"/>
      <c r="C36" s="199"/>
      <c r="D36" s="199"/>
      <c r="E36" s="199"/>
      <c r="F36" s="199"/>
      <c r="G36" s="199"/>
      <c r="H36" s="199"/>
      <c r="I36" s="13" t="str">
        <f>IF('参加申込書(入力シート)'!H34="","",'参加申込書(入力シート)'!H34)</f>
        <v>様</v>
      </c>
      <c r="J36" s="13" t="str">
        <f>IF('参加申込書(入力シート)'!J34="","",'参加申込書(入力シート)'!J34)</f>
        <v/>
      </c>
      <c r="K36" s="13" t="str">
        <f>IF('参加申込書(入力シート)'!K34="","",'参加申込書(入力シート)'!K34)</f>
        <v/>
      </c>
      <c r="L36" s="13" t="str">
        <f>IF('参加申込書(入力シート)'!L34="","",'参加申込書(入力シート)'!L34)</f>
        <v/>
      </c>
      <c r="M36" s="13" t="str">
        <f>IF('参加申込書(入力シート)'!M34="","",'参加申込書(入力シート)'!M34)</f>
        <v/>
      </c>
      <c r="N36" s="13" t="str">
        <f>IF('参加申込書(入力シート)'!N34="","",'参加申込書(入力シート)'!N34)</f>
        <v/>
      </c>
      <c r="O36" s="13" t="str">
        <f>IF('参加申込書(入力シート)'!O34="","",'参加申込書(入力シート)'!O34)</f>
        <v/>
      </c>
      <c r="P36" s="13" t="str">
        <f>IF('参加申込書(入力シート)'!P34="","",'参加申込書(入力シート)'!P34)</f>
        <v/>
      </c>
      <c r="Q36" s="13" t="str">
        <f>IF('参加申込書(入力シート)'!Q34="","",'参加申込書(入力シート)'!Q34)</f>
        <v/>
      </c>
      <c r="R36" s="13" t="str">
        <f>IF('参加申込書(入力シート)'!R34="","",'参加申込書(入力シート)'!R34)</f>
        <v/>
      </c>
      <c r="S36" s="13" t="str">
        <f>IF('参加申込書(入力シート)'!S34="","",'参加申込書(入力シート)'!S34)</f>
        <v/>
      </c>
      <c r="T36" s="13" t="str">
        <f>IF('参加申込書(入力シート)'!T34="","",'参加申込書(入力シート)'!T34)</f>
        <v/>
      </c>
      <c r="U36" s="13" t="str">
        <f>IF('参加申込書(入力シート)'!U34="","",'参加申込書(入力シート)'!U34)</f>
        <v/>
      </c>
      <c r="V36" s="13" t="str">
        <f>IF('参加申込書(入力シート)'!V34="","",'参加申込書(入力シート)'!V34)</f>
        <v/>
      </c>
      <c r="W36" s="13" t="str">
        <f>IF('参加申込書(入力シート)'!W34="","",'参加申込書(入力シート)'!W34)</f>
        <v/>
      </c>
      <c r="X36" s="2"/>
      <c r="Y36" s="13" t="str">
        <f>IF('参加申込書(入力シート)'!Y34="","",'参加申込書(入力シート)'!Y34)</f>
        <v/>
      </c>
      <c r="Z36" s="13" t="str">
        <f>IF('参加申込書(入力シート)'!Z34="","",'参加申込書(入力シート)'!Z34)</f>
        <v/>
      </c>
      <c r="AA36" s="13" t="str">
        <f>IF('参加申込書(入力シート)'!AA34="","",'参加申込書(入力シート)'!AA34)</f>
        <v/>
      </c>
      <c r="AB36" s="13" t="str">
        <f>IF('参加申込書(入力シート)'!AB34="","",'参加申込書(入力シート)'!AB34)</f>
        <v/>
      </c>
      <c r="AC36" s="13" t="str">
        <f>IF('参加申込書(入力シート)'!AC34="","",'参加申込書(入力シート)'!AC34)</f>
        <v/>
      </c>
      <c r="AD36" s="13" t="str">
        <f>IF('参加申込書(入力シート)'!AD34="","",'参加申込書(入力シート)'!AD34)</f>
        <v/>
      </c>
      <c r="AE36" s="13"/>
    </row>
    <row r="37" spans="1:31" ht="18.75" customHeight="1">
      <c r="A37" s="13" t="str">
        <f>IF('参加申込書(入力シート)'!A35="","",'参加申込書(入力シート)'!A35)</f>
        <v/>
      </c>
      <c r="B37" s="261" t="str">
        <f>IF('参加申込書(入力シート)'!B35="","",'参加申込書(入力シート)'!B35)</f>
        <v>上記の者、標記大会に参加申し込みいたします。</v>
      </c>
      <c r="C37" s="261"/>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13"/>
    </row>
    <row r="38" spans="1:31" ht="18.75" customHeight="1">
      <c r="A38" s="13" t="str">
        <f>IF('参加申込書(入力シート)'!A36="","",'参加申込書(入力シート)'!A36)</f>
        <v/>
      </c>
      <c r="B38" s="261" t="str">
        <f>IF('参加申込書(入力シート)'!B36="","",'参加申込書(入力シート)'!B36)</f>
        <v>また、以下の※に記載された内容についても承諾しております。</v>
      </c>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13"/>
    </row>
    <row r="39" spans="1:31" ht="18.75" customHeight="1">
      <c r="A39" s="355" t="str">
        <f>IF('参加申込書(入力シート)'!A37="","",'参加申込書(入力シート)'!A37)</f>
        <v>※個人情報の取扱いについて、本申込者に記載される役員・選手に事前に説明し、同意を得た上で記入・提出してください。</v>
      </c>
      <c r="B39" s="355"/>
      <c r="C39" s="355"/>
      <c r="D39" s="355"/>
      <c r="E39" s="355"/>
      <c r="F39" s="355"/>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13"/>
    </row>
    <row r="40" spans="1:31" ht="18.75" customHeight="1">
      <c r="A40" s="355" t="str">
        <f>IF('参加申込書(入力シート)'!A38="","",'参加申込書(入力シート)'!A38)</f>
        <v>※本個人情報は、参加資格審査やプログラム作成およびその他大会運営に必要なものについてのみ利用します。</v>
      </c>
      <c r="B40" s="355"/>
      <c r="C40" s="355"/>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13"/>
    </row>
    <row r="41" spans="1:31" ht="18.75" customHeight="1">
      <c r="A41" s="355" t="str">
        <f>IF('参加申込書(入力シート)'!A39="","",'参加申込書(入力シート)'!A39)</f>
        <v>※本大会に係る記録・報道などに参加選手・役員の肖像権を使用することがあります。</v>
      </c>
      <c r="B41" s="355"/>
      <c r="C41" s="355"/>
      <c r="D41" s="355"/>
      <c r="E41" s="355"/>
      <c r="F41" s="355"/>
      <c r="G41" s="355"/>
      <c r="H41" s="355"/>
      <c r="I41" s="355"/>
      <c r="J41" s="355"/>
      <c r="K41" s="355"/>
      <c r="L41" s="355"/>
      <c r="M41" s="355"/>
      <c r="N41" s="355"/>
      <c r="O41" s="355"/>
      <c r="P41" s="355"/>
      <c r="Q41" s="355"/>
      <c r="R41" s="355"/>
      <c r="S41" s="355"/>
      <c r="T41" s="355"/>
      <c r="U41" s="355"/>
      <c r="V41" s="355"/>
      <c r="W41" s="355"/>
      <c r="X41" s="355"/>
      <c r="Y41" s="355"/>
      <c r="Z41" s="355"/>
      <c r="AA41" s="355"/>
      <c r="AB41" s="355"/>
      <c r="AC41" s="355"/>
      <c r="AD41" s="355"/>
      <c r="AE41" s="13"/>
    </row>
    <row r="42" spans="1:31" ht="18.75" customHeight="1">
      <c r="A42" s="355" t="str">
        <f>IF('参加申込書(入力シート)'!A40="","",'参加申込書(入力シート)'!A40)</f>
        <v>※参加チーム・役員・選手・関係者は、当該競技団体・開催市町村の指示する新型コロナウイルス感染症対策を遵守すること。</v>
      </c>
      <c r="B42" s="355"/>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13"/>
    </row>
    <row r="43" spans="1:31" ht="18.75" customHeight="1">
      <c r="A43" s="10" t="str">
        <f>IF('参加申込書(入力シート)'!A41="","",'参加申込書(入力シート)'!A41)</f>
        <v/>
      </c>
      <c r="B43" s="14" t="str">
        <f>IF('参加申込書(入力シート)'!B41="","",'参加申込書(入力シート)'!B41)</f>
        <v/>
      </c>
      <c r="C43" s="12" t="str">
        <f>IF('参加申込書(入力シート)'!C41="","",'参加申込書(入力シート)'!C41)</f>
        <v/>
      </c>
      <c r="D43" s="199" t="str">
        <f>IF('参加申込書(入力シート)'!D41="","",'参加申込書(入力シート)'!D41)</f>
        <v>令和</v>
      </c>
      <c r="E43" s="199" t="str">
        <f>IF('参加申込書(入力シート)'!E41="","",'参加申込書(入力シート)'!E41)</f>
        <v/>
      </c>
      <c r="F43" s="8" t="str">
        <f>IF('参加申込書(入力シート)'!F41="","",'参加申込書(入力シート)'!F41)</f>
        <v/>
      </c>
      <c r="G43" s="13" t="str">
        <f>IF('参加申込書(入力シート)'!G41="","",'参加申込書(入力シート)'!G41)</f>
        <v>年</v>
      </c>
      <c r="H43" s="8" t="str">
        <f>IF('参加申込書(入力シート)'!H41="","",'参加申込書(入力シート)'!H41)</f>
        <v/>
      </c>
      <c r="I43" s="13" t="str">
        <f>IF('参加申込書(入力シート)'!I41="","",'参加申込書(入力シート)'!I41)</f>
        <v>月</v>
      </c>
      <c r="J43" s="8" t="str">
        <f>IF('参加申込書(入力シート)'!J41="","",'参加申込書(入力シート)'!J41)</f>
        <v/>
      </c>
      <c r="K43" s="13" t="str">
        <f>IF('参加申込書(入力シート)'!K41="","",'参加申込書(入力シート)'!K41)</f>
        <v>日</v>
      </c>
      <c r="L43" s="14" t="str">
        <f>IF('参加申込書(入力シート)'!L41="","",'参加申込書(入力シート)'!L41)</f>
        <v/>
      </c>
      <c r="M43" s="14" t="str">
        <f>IF('参加申込書(入力シート)'!M41="","",'参加申込書(入力シート)'!M41)</f>
        <v/>
      </c>
      <c r="N43" s="14" t="str">
        <f>IF('参加申込書(入力シート)'!N41="","",'参加申込書(入力シート)'!N41)</f>
        <v/>
      </c>
      <c r="O43" s="14" t="str">
        <f>IF('参加申込書(入力シート)'!O41="","",'参加申込書(入力シート)'!O41)</f>
        <v/>
      </c>
      <c r="P43" s="14" t="str">
        <f>IF('参加申込書(入力シート)'!P41="","",'参加申込書(入力シート)'!P41)</f>
        <v/>
      </c>
      <c r="Q43" s="14" t="str">
        <f>IF('参加申込書(入力シート)'!Q41="","",'参加申込書(入力シート)'!Q41)</f>
        <v/>
      </c>
      <c r="R43" s="14" t="str">
        <f>IF('参加申込書(入力シート)'!R41="","",'参加申込書(入力シート)'!R41)</f>
        <v/>
      </c>
      <c r="S43" s="16" t="str">
        <f>IF('参加申込書(入力シート)'!S41="","",'参加申込書(入力シート)'!S41)</f>
        <v/>
      </c>
      <c r="T43" s="16" t="str">
        <f>IF('参加申込書(入力シート)'!T41="","",'参加申込書(入力シート)'!T41)</f>
        <v/>
      </c>
      <c r="U43" s="16" t="str">
        <f>IF('参加申込書(入力シート)'!U41="","",'参加申込書(入力シート)'!U41)</f>
        <v/>
      </c>
      <c r="V43" s="16" t="str">
        <f>IF('参加申込書(入力シート)'!V41="","",'参加申込書(入力シート)'!V41)</f>
        <v/>
      </c>
      <c r="W43" s="16" t="str">
        <f>IF('参加申込書(入力シート)'!W41="","",'参加申込書(入力シート)'!W41)</f>
        <v/>
      </c>
      <c r="X43" s="16" t="str">
        <f>IF('参加申込書(入力シート)'!X41="","",'参加申込書(入力シート)'!X41)</f>
        <v/>
      </c>
      <c r="Y43" s="16" t="str">
        <f>IF('参加申込書(入力シート)'!Y41="","",'参加申込書(入力シート)'!Y41)</f>
        <v/>
      </c>
      <c r="Z43" s="16" t="str">
        <f>IF('参加申込書(入力シート)'!Z41="","",'参加申込書(入力シート)'!Z41)</f>
        <v/>
      </c>
      <c r="AA43" s="16" t="str">
        <f>IF('参加申込書(入力シート)'!AA41="","",'参加申込書(入力シート)'!AA41)</f>
        <v/>
      </c>
      <c r="AB43" s="16" t="str">
        <f>IF('参加申込書(入力シート)'!AB41="","",'参加申込書(入力シート)'!AB41)</f>
        <v/>
      </c>
      <c r="AC43" s="16" t="str">
        <f>IF('参加申込書(入力シート)'!AC41="","",'参加申込書(入力シート)'!AC41)</f>
        <v/>
      </c>
      <c r="AD43" s="16" t="str">
        <f>IF('参加申込書(入力シート)'!AD41="","",'参加申込書(入力シート)'!AD41)</f>
        <v/>
      </c>
    </row>
    <row r="44" spans="1:31" ht="18.75" customHeight="1">
      <c r="A44" s="9" t="str">
        <f>IF('参加申込書(入力シート)'!A43="","",'参加申込書(入力シート)'!A43)</f>
        <v/>
      </c>
      <c r="B44" s="10" t="str">
        <f>IF('参加申込書(入力シート)'!B43="","",'参加申込書(入力シート)'!B43)</f>
        <v/>
      </c>
      <c r="C44" s="12" t="str">
        <f>IF('参加申込書(入力シート)'!C43="","",'参加申込書(入力シート)'!C43)</f>
        <v/>
      </c>
      <c r="D44" s="12" t="str">
        <f>IF('参加申込書(入力シート)'!D43="","",'参加申込書(入力シート)'!D43)</f>
        <v/>
      </c>
      <c r="E44" s="12" t="str">
        <f>IF('参加申込書(入力シート)'!E43="","",'参加申込書(入力シート)'!E43)</f>
        <v/>
      </c>
      <c r="F44" s="12" t="str">
        <f>IF('参加申込書(入力シート)'!F43="","",'参加申込書(入力シート)'!F43)</f>
        <v/>
      </c>
      <c r="G44" s="12" t="str">
        <f>IF('参加申込書(入力シート)'!G43="","",'参加申込書(入力シート)'!G43)</f>
        <v/>
      </c>
      <c r="H44" s="13" t="str">
        <f>IF('参加申込書(入力シート)'!H43="","",'参加申込書(入力シート)'!H43)</f>
        <v/>
      </c>
      <c r="I44" s="13" t="str">
        <f>IF('参加申込書(入力シート)'!I43="","",'参加申込書(入力シート)'!I43)</f>
        <v/>
      </c>
      <c r="J44" s="13" t="str">
        <f>IF('参加申込書(入力シート)'!J43="","",'参加申込書(入力シート)'!J43)</f>
        <v/>
      </c>
      <c r="K44" s="13" t="str">
        <f>IF('参加申込書(入力シート)'!K43="","",'参加申込書(入力シート)'!K43)</f>
        <v/>
      </c>
      <c r="L44" s="199" t="str">
        <f>IF('参加申込書(入力シート)'!L43="","",'参加申込書(入力シート)'!L43)</f>
        <v>所属長・チーム責任者</v>
      </c>
      <c r="M44" s="199"/>
      <c r="N44" s="199"/>
      <c r="O44" s="199"/>
      <c r="P44" s="199"/>
      <c r="Q44" s="199"/>
      <c r="R44" s="199" t="str">
        <f>IF('参加申込書(入力シート)'!R43="","",'参加申込書(入力シート)'!R43)</f>
        <v/>
      </c>
      <c r="S44" s="199" t="str">
        <f>IF('参加申込書(入力シート)'!S43="","",'参加申込書(入力シート)'!S43)</f>
        <v/>
      </c>
      <c r="T44" s="199" t="str">
        <f>IF('参加申込書(入力シート)'!T43="","",'参加申込書(入力シート)'!T43)</f>
        <v/>
      </c>
      <c r="U44" s="199" t="str">
        <f>IF('参加申込書(入力シート)'!U43="","",'参加申込書(入力シート)'!U43)</f>
        <v/>
      </c>
      <c r="V44" s="199" t="str">
        <f>IF('参加申込書(入力シート)'!V43="","",'参加申込書(入力シート)'!V43)</f>
        <v/>
      </c>
      <c r="W44" s="199" t="str">
        <f>IF('参加申込書(入力シート)'!W43="","",'参加申込書(入力シート)'!W43)</f>
        <v/>
      </c>
      <c r="X44" s="199" t="str">
        <f>IF('参加申込書(入力シート)'!X43="","",'参加申込書(入力シート)'!X43)</f>
        <v/>
      </c>
      <c r="Y44" s="199" t="str">
        <f>IF('参加申込書(入力シート)'!Y43="","",'参加申込書(入力シート)'!Y43)</f>
        <v/>
      </c>
      <c r="Z44" s="199" t="str">
        <f>IF('参加申込書(入力シート)'!Z43="","",'参加申込書(入力シート)'!Z43)</f>
        <v/>
      </c>
      <c r="AA44" s="195" t="str">
        <f>IF('参加申込書(入力シート)'!AA43="","",'参加申込書(入力シート)'!AA43)</f>
        <v>＜公印省略＞</v>
      </c>
      <c r="AB44" s="195" t="str">
        <f>IF('参加申込書(入力シート)'!AB43="","",'参加申込書(入力シート)'!AB43)</f>
        <v/>
      </c>
      <c r="AC44" s="195" t="str">
        <f>IF('参加申込書(入力シート)'!AC43="","",'参加申込書(入力シート)'!AC43)</f>
        <v/>
      </c>
      <c r="AD44" s="195" t="str">
        <f>IF('参加申込書(入力シート)'!AD43="","",'参加申込書(入力シート)'!AD43)</f>
        <v/>
      </c>
    </row>
    <row r="45" spans="1:31" ht="18.75" customHeight="1" thickBot="1">
      <c r="A45" s="10" t="str">
        <f>IF('参加申込書(入力シート)'!A44="","",'参加申込書(入力シート)'!A44)</f>
        <v/>
      </c>
      <c r="B45" s="349" t="str">
        <f>IF('参加申込書(入力シート)'!B44="","",'参加申込書(入力シート)'!B44)</f>
        <v>申込責任者及び連絡先</v>
      </c>
      <c r="C45" s="349"/>
      <c r="D45" s="349"/>
      <c r="E45" s="349"/>
      <c r="F45" s="349"/>
      <c r="G45" s="349"/>
      <c r="H45" s="349"/>
      <c r="I45" s="349"/>
      <c r="J45" s="349"/>
      <c r="K45" s="349"/>
      <c r="L45" s="349"/>
      <c r="M45" s="17" t="str">
        <f>IF('参加申込書(入力シート)'!M44="","",'参加申込書(入力シート)'!M44)</f>
        <v/>
      </c>
      <c r="N45" s="17" t="str">
        <f>IF('参加申込書(入力シート)'!N44="","",'参加申込書(入力シート)'!N44)</f>
        <v/>
      </c>
      <c r="O45" s="17" t="str">
        <f>IF('参加申込書(入力シート)'!O44="","",'参加申込書(入力シート)'!O44)</f>
        <v/>
      </c>
      <c r="P45" s="17" t="str">
        <f>IF('参加申込書(入力シート)'!P44="","",'参加申込書(入力シート)'!P44)</f>
        <v/>
      </c>
      <c r="Q45" s="17" t="str">
        <f>IF('参加申込書(入力シート)'!Q44="","",'参加申込書(入力シート)'!Q44)</f>
        <v/>
      </c>
      <c r="R45" s="17" t="str">
        <f>IF('参加申込書(入力シート)'!R44="","",'参加申込書(入力シート)'!R44)</f>
        <v/>
      </c>
      <c r="S45" s="17" t="str">
        <f>IF('参加申込書(入力シート)'!S44="","",'参加申込書(入力シート)'!S44)</f>
        <v/>
      </c>
      <c r="T45" s="17" t="str">
        <f>IF('参加申込書(入力シート)'!T44="","",'参加申込書(入力シート)'!T44)</f>
        <v/>
      </c>
      <c r="U45" s="17" t="str">
        <f>IF('参加申込書(入力シート)'!U44="","",'参加申込書(入力シート)'!U44)</f>
        <v/>
      </c>
      <c r="V45" s="17" t="str">
        <f>IF('参加申込書(入力シート)'!V44="","",'参加申込書(入力シート)'!V44)</f>
        <v/>
      </c>
      <c r="W45" s="17" t="str">
        <f>IF('参加申込書(入力シート)'!W44="","",'参加申込書(入力シート)'!W44)</f>
        <v/>
      </c>
      <c r="X45" s="17" t="str">
        <f>IF('参加申込書(入力シート)'!X44="","",'参加申込書(入力シート)'!X44)</f>
        <v/>
      </c>
      <c r="Y45" s="17" t="str">
        <f>IF('参加申込書(入力シート)'!Y44="","",'参加申込書(入力シート)'!Y44)</f>
        <v/>
      </c>
      <c r="Z45" s="17" t="str">
        <f>IF('参加申込書(入力シート)'!Z44="","",'参加申込書(入力シート)'!Z44)</f>
        <v/>
      </c>
      <c r="AA45" s="17" t="str">
        <f>IF('参加申込書(入力シート)'!AA44="","",'参加申込書(入力シート)'!AA44)</f>
        <v/>
      </c>
      <c r="AB45" s="17" t="str">
        <f>IF('参加申込書(入力シート)'!AB44="","",'参加申込書(入力シート)'!AB44)</f>
        <v/>
      </c>
      <c r="AC45" s="17" t="str">
        <f>IF('参加申込書(入力シート)'!AC44="","",'参加申込書(入力シート)'!AC44)</f>
        <v/>
      </c>
      <c r="AD45" s="17" t="str">
        <f>IF('参加申込書(入力シート)'!AD44="","",'参加申込書(入力シート)'!AD44)</f>
        <v/>
      </c>
    </row>
    <row r="46" spans="1:31" ht="15" customHeight="1">
      <c r="A46" s="18" t="str">
        <f>IF('参加申込書(入力シート)'!A45="","",'参加申込書(入力シート)'!A45)</f>
        <v/>
      </c>
      <c r="B46" s="350" t="str">
        <f>IF('参加申込書(入力シート)'!B45="","",'参加申込書(入力シート)'!B45)</f>
        <v>氏名</v>
      </c>
      <c r="C46" s="351" t="str">
        <f>IF('参加申込書(入力シート)'!C45="","",'参加申込書(入力シート)'!C45)</f>
        <v/>
      </c>
      <c r="D46" s="352" t="str">
        <f>IF('参加申込書(入力シート)'!D45="","",'参加申込書(入力シート)'!D45)</f>
        <v/>
      </c>
      <c r="E46" s="352" t="str">
        <f>IF('参加申込書(入力シート)'!E45="","",'参加申込書(入力シート)'!E45)</f>
        <v/>
      </c>
      <c r="F46" s="352" t="str">
        <f>IF('参加申込書(入力シート)'!F45="","",'参加申込書(入力シート)'!F45)</f>
        <v/>
      </c>
      <c r="G46" s="352" t="str">
        <f>IF('参加申込書(入力シート)'!G45="","",'参加申込書(入力シート)'!G45)</f>
        <v/>
      </c>
      <c r="H46" s="352" t="str">
        <f>IF('参加申込書(入力シート)'!H45="","",'参加申込書(入力シート)'!H45)</f>
        <v/>
      </c>
      <c r="I46" s="352" t="str">
        <f>IF('参加申込書(入力シート)'!I45="","",'参加申込書(入力シート)'!I45)</f>
        <v/>
      </c>
      <c r="J46" s="352" t="str">
        <f>IF('参加申込書(入力シート)'!J45="","",'参加申込書(入力シート)'!J45)</f>
        <v/>
      </c>
      <c r="K46" s="352" t="str">
        <f>IF('参加申込書(入力シート)'!K45="","",'参加申込書(入力シート)'!K45)</f>
        <v/>
      </c>
      <c r="L46" s="352" t="str">
        <f>IF('参加申込書(入力シート)'!L45="","",'参加申込書(入力シート)'!L45)</f>
        <v/>
      </c>
      <c r="M46" s="352" t="str">
        <f>IF('参加申込書(入力シート)'!M45="","",'参加申込書(入力シート)'!M45)</f>
        <v/>
      </c>
      <c r="N46" s="352" t="str">
        <f>IF('参加申込書(入力シート)'!N45="","",'参加申込書(入力シート)'!N45)</f>
        <v/>
      </c>
      <c r="O46" s="352" t="str">
        <f>IF('参加申込書(入力シート)'!O45="","",'参加申込書(入力シート)'!O45)</f>
        <v/>
      </c>
      <c r="P46" s="351" t="str">
        <f>IF('参加申込書(入力シート)'!P45="","",'参加申込書(入力シート)'!P45)</f>
        <v>TEL</v>
      </c>
      <c r="Q46" s="351" t="str">
        <f>IF('参加申込書(入力シート)'!Q45="","",'参加申込書(入力シート)'!Q45)</f>
        <v/>
      </c>
      <c r="R46" s="351" t="str">
        <f>IF('参加申込書(入力シート)'!R45="","",'参加申込書(入力シート)'!R45)</f>
        <v/>
      </c>
      <c r="S46" s="351" t="str">
        <f>IF('参加申込書(入力シート)'!S45="","",'参加申込書(入力シート)'!S45)</f>
        <v/>
      </c>
      <c r="T46" s="351" t="str">
        <f>IF('参加申込書(入力シート)'!T45="","",'参加申込書(入力シート)'!T45)</f>
        <v/>
      </c>
      <c r="U46" s="351" t="str">
        <f>IF('参加申込書(入力シート)'!U45="","",'参加申込書(入力シート)'!U45)</f>
        <v/>
      </c>
      <c r="V46" s="351" t="str">
        <f>IF('参加申込書(入力シート)'!V45="","",'参加申込書(入力シート)'!V45)</f>
        <v/>
      </c>
      <c r="W46" s="351" t="str">
        <f>IF('参加申込書(入力シート)'!W45="","",'参加申込書(入力シート)'!W45)</f>
        <v/>
      </c>
      <c r="X46" s="351" t="str">
        <f>IF('参加申込書(入力シート)'!X45="","",'参加申込書(入力シート)'!X45)</f>
        <v/>
      </c>
      <c r="Y46" s="351" t="str">
        <f>IF('参加申込書(入力シート)'!Y45="","",'参加申込書(入力シート)'!Y45)</f>
        <v/>
      </c>
      <c r="Z46" s="351" t="str">
        <f>IF('参加申込書(入力シート)'!Z45="","",'参加申込書(入力シート)'!Z45)</f>
        <v/>
      </c>
      <c r="AA46" s="351" t="str">
        <f>IF('参加申込書(入力シート)'!AA45="","",'参加申込書(入力シート)'!AA45)</f>
        <v/>
      </c>
      <c r="AB46" s="351" t="str">
        <f>IF('参加申込書(入力シート)'!AB45="","",'参加申込書(入力シート)'!AB45)</f>
        <v/>
      </c>
      <c r="AC46" s="351" t="str">
        <f>IF('参加申込書(入力シート)'!AC45="","",'参加申込書(入力シート)'!AC45)</f>
        <v/>
      </c>
      <c r="AD46" s="354" t="str">
        <f>IF('参加申込書(入力シート)'!AD45="","",'参加申込書(入力シート)'!AD45)</f>
        <v/>
      </c>
    </row>
    <row r="47" spans="1:31" ht="15" customHeight="1">
      <c r="A47" s="1" t="str">
        <f>IF('参加申込書(入力シート)'!A46="","",'参加申込書(入力シート)'!A46)</f>
        <v/>
      </c>
      <c r="B47" s="344" t="str">
        <f>IF('参加申込書(入力シート)'!B46="","",'参加申込書(入力シート)'!B46)</f>
        <v/>
      </c>
      <c r="C47" s="192" t="str">
        <f>IF('参加申込書(入力シート)'!C46="","",'参加申込書(入力シート)'!C46)</f>
        <v/>
      </c>
      <c r="D47" s="353" t="str">
        <f>IF('参加申込書(入力シート)'!D46="","",'参加申込書(入力シート)'!D46)</f>
        <v/>
      </c>
      <c r="E47" s="353" t="str">
        <f>IF('参加申込書(入力シート)'!E46="","",'参加申込書(入力シート)'!E46)</f>
        <v/>
      </c>
      <c r="F47" s="353" t="str">
        <f>IF('参加申込書(入力シート)'!F46="","",'参加申込書(入力シート)'!F46)</f>
        <v/>
      </c>
      <c r="G47" s="353" t="str">
        <f>IF('参加申込書(入力シート)'!G46="","",'参加申込書(入力シート)'!G46)</f>
        <v/>
      </c>
      <c r="H47" s="353" t="str">
        <f>IF('参加申込書(入力シート)'!H46="","",'参加申込書(入力シート)'!H46)</f>
        <v/>
      </c>
      <c r="I47" s="353" t="str">
        <f>IF('参加申込書(入力シート)'!I46="","",'参加申込書(入力シート)'!I46)</f>
        <v/>
      </c>
      <c r="J47" s="353" t="str">
        <f>IF('参加申込書(入力シート)'!J46="","",'参加申込書(入力シート)'!J46)</f>
        <v/>
      </c>
      <c r="K47" s="353" t="str">
        <f>IF('参加申込書(入力シート)'!K46="","",'参加申込書(入力シート)'!K46)</f>
        <v/>
      </c>
      <c r="L47" s="353" t="str">
        <f>IF('参加申込書(入力シート)'!L46="","",'参加申込書(入力シート)'!L46)</f>
        <v/>
      </c>
      <c r="M47" s="353" t="str">
        <f>IF('参加申込書(入力シート)'!M46="","",'参加申込書(入力シート)'!M46)</f>
        <v/>
      </c>
      <c r="N47" s="353" t="str">
        <f>IF('参加申込書(入力シート)'!N46="","",'参加申込書(入力シート)'!N46)</f>
        <v/>
      </c>
      <c r="O47" s="353" t="str">
        <f>IF('参加申込書(入力シート)'!O46="","",'参加申込書(入力シート)'!O46)</f>
        <v/>
      </c>
      <c r="P47" s="192" t="str">
        <f>IF('参加申込書(入力シート)'!P46="","",'参加申込書(入力シート)'!P46)</f>
        <v>FAX</v>
      </c>
      <c r="Q47" s="192" t="str">
        <f>IF('参加申込書(入力シート)'!Q46="","",'参加申込書(入力シート)'!Q46)</f>
        <v/>
      </c>
      <c r="R47" s="192" t="str">
        <f>IF('参加申込書(入力シート)'!R46="","",'参加申込書(入力シート)'!R46)</f>
        <v/>
      </c>
      <c r="S47" s="192" t="str">
        <f>IF('参加申込書(入力シート)'!S46="","",'参加申込書(入力シート)'!S46)</f>
        <v/>
      </c>
      <c r="T47" s="192" t="str">
        <f>IF('参加申込書(入力シート)'!T46="","",'参加申込書(入力シート)'!T46)</f>
        <v/>
      </c>
      <c r="U47" s="192" t="str">
        <f>IF('参加申込書(入力シート)'!U46="","",'参加申込書(入力シート)'!U46)</f>
        <v/>
      </c>
      <c r="V47" s="192" t="str">
        <f>IF('参加申込書(入力シート)'!V46="","",'参加申込書(入力シート)'!V46)</f>
        <v/>
      </c>
      <c r="W47" s="192" t="str">
        <f>IF('参加申込書(入力シート)'!W46="","",'参加申込書(入力シート)'!W46)</f>
        <v/>
      </c>
      <c r="X47" s="192" t="str">
        <f>IF('参加申込書(入力シート)'!X46="","",'参加申込書(入力シート)'!X46)</f>
        <v/>
      </c>
      <c r="Y47" s="192" t="str">
        <f>IF('参加申込書(入力シート)'!Y46="","",'参加申込書(入力シート)'!Y46)</f>
        <v/>
      </c>
      <c r="Z47" s="192" t="str">
        <f>IF('参加申込書(入力シート)'!Z46="","",'参加申込書(入力シート)'!Z46)</f>
        <v/>
      </c>
      <c r="AA47" s="192" t="str">
        <f>IF('参加申込書(入力シート)'!AA46="","",'参加申込書(入力シート)'!AA46)</f>
        <v/>
      </c>
      <c r="AB47" s="192" t="str">
        <f>IF('参加申込書(入力シート)'!AB46="","",'参加申込書(入力シート)'!AB46)</f>
        <v/>
      </c>
      <c r="AC47" s="192" t="str">
        <f>IF('参加申込書(入力シート)'!AC46="","",'参加申込書(入力シート)'!AC46)</f>
        <v/>
      </c>
      <c r="AD47" s="347" t="str">
        <f>IF('参加申込書(入力シート)'!AD46="","",'参加申込書(入力シート)'!AD46)</f>
        <v/>
      </c>
    </row>
    <row r="48" spans="1:31" ht="15" customHeight="1">
      <c r="A48" s="1" t="str">
        <f>IF('参加申込書(入力シート)'!A47="","",'参加申込書(入力シート)'!A47)</f>
        <v/>
      </c>
      <c r="B48" s="344" t="str">
        <f>IF('参加申込書(入力シート)'!B47="","",'参加申込書(入力シート)'!B47)</f>
        <v>住所</v>
      </c>
      <c r="C48" s="192" t="str">
        <f>IF('参加申込書(入力シート)'!C47="","",'参加申込書(入力シート)'!C47)</f>
        <v/>
      </c>
      <c r="D48" s="346" t="str">
        <f>IF('参加申込書(入力シート)'!D47="","",'参加申込書(入力シート)'!D47)</f>
        <v/>
      </c>
      <c r="E48" s="346" t="str">
        <f>IF('参加申込書(入力シート)'!E47="","",'参加申込書(入力シート)'!E47)</f>
        <v/>
      </c>
      <c r="F48" s="346" t="str">
        <f>IF('参加申込書(入力シート)'!F47="","",'参加申込書(入力シート)'!F47)</f>
        <v/>
      </c>
      <c r="G48" s="346" t="str">
        <f>IF('参加申込書(入力シート)'!G47="","",'参加申込書(入力シート)'!G47)</f>
        <v/>
      </c>
      <c r="H48" s="346" t="str">
        <f>IF('参加申込書(入力シート)'!H47="","",'参加申込書(入力シート)'!H47)</f>
        <v/>
      </c>
      <c r="I48" s="346" t="str">
        <f>IF('参加申込書(入力シート)'!I47="","",'参加申込書(入力シート)'!I47)</f>
        <v/>
      </c>
      <c r="J48" s="346" t="str">
        <f>IF('参加申込書(入力シート)'!J47="","",'参加申込書(入力シート)'!J47)</f>
        <v/>
      </c>
      <c r="K48" s="346" t="str">
        <f>IF('参加申込書(入力シート)'!K47="","",'参加申込書(入力シート)'!K47)</f>
        <v/>
      </c>
      <c r="L48" s="346" t="str">
        <f>IF('参加申込書(入力シート)'!L47="","",'参加申込書(入力シート)'!L47)</f>
        <v/>
      </c>
      <c r="M48" s="346" t="str">
        <f>IF('参加申込書(入力シート)'!M47="","",'参加申込書(入力シート)'!M47)</f>
        <v/>
      </c>
      <c r="N48" s="346" t="str">
        <f>IF('参加申込書(入力シート)'!N47="","",'参加申込書(入力シート)'!N47)</f>
        <v/>
      </c>
      <c r="O48" s="346" t="str">
        <f>IF('参加申込書(入力シート)'!O47="","",'参加申込書(入力シート)'!O47)</f>
        <v/>
      </c>
      <c r="P48" s="200" t="str">
        <f>IF('参加申込書(入力シート)'!P47="","",'参加申込書(入力シート)'!P47)</f>
        <v>携帯</v>
      </c>
      <c r="Q48" s="200" t="str">
        <f>IF('参加申込書(入力シート)'!Q47="","",'参加申込書(入力シート)'!Q47)</f>
        <v/>
      </c>
      <c r="R48" s="192" t="str">
        <f>IF('参加申込書(入力シート)'!R47="","",'参加申込書(入力シート)'!R47)</f>
        <v/>
      </c>
      <c r="S48" s="192" t="str">
        <f>IF('参加申込書(入力シート)'!S47="","",'参加申込書(入力シート)'!S47)</f>
        <v/>
      </c>
      <c r="T48" s="192" t="str">
        <f>IF('参加申込書(入力シート)'!T47="","",'参加申込書(入力シート)'!T47)</f>
        <v/>
      </c>
      <c r="U48" s="192" t="str">
        <f>IF('参加申込書(入力シート)'!U47="","",'参加申込書(入力シート)'!U47)</f>
        <v/>
      </c>
      <c r="V48" s="192" t="str">
        <f>IF('参加申込書(入力シート)'!V47="","",'参加申込書(入力シート)'!V47)</f>
        <v/>
      </c>
      <c r="W48" s="192" t="str">
        <f>IF('参加申込書(入力シート)'!W47="","",'参加申込書(入力シート)'!W47)</f>
        <v/>
      </c>
      <c r="X48" s="192" t="str">
        <f>IF('参加申込書(入力シート)'!X47="","",'参加申込書(入力シート)'!X47)</f>
        <v/>
      </c>
      <c r="Y48" s="192" t="str">
        <f>IF('参加申込書(入力シート)'!Y47="","",'参加申込書(入力シート)'!Y47)</f>
        <v/>
      </c>
      <c r="Z48" s="192" t="str">
        <f>IF('参加申込書(入力シート)'!Z47="","",'参加申込書(入力シート)'!Z47)</f>
        <v/>
      </c>
      <c r="AA48" s="192" t="str">
        <f>IF('参加申込書(入力シート)'!AA47="","",'参加申込書(入力シート)'!AA47)</f>
        <v/>
      </c>
      <c r="AB48" s="192" t="str">
        <f>IF('参加申込書(入力シート)'!AB47="","",'参加申込書(入力シート)'!AB47)</f>
        <v/>
      </c>
      <c r="AC48" s="192" t="str">
        <f>IF('参加申込書(入力シート)'!AC47="","",'参加申込書(入力シート)'!AC47)</f>
        <v/>
      </c>
      <c r="AD48" s="347" t="str">
        <f>IF('参加申込書(入力シート)'!AD47="","",'参加申込書(入力シート)'!AD47)</f>
        <v/>
      </c>
    </row>
    <row r="49" spans="1:30" ht="15" customHeight="1" thickBot="1">
      <c r="A49" s="1" t="str">
        <f>IF('参加申込書(入力シート)'!A48="","",'参加申込書(入力シート)'!A48)</f>
        <v/>
      </c>
      <c r="B49" s="345" t="str">
        <f>IF('参加申込書(入力シート)'!B48="","",'参加申込書(入力シート)'!B48)</f>
        <v/>
      </c>
      <c r="C49" s="342" t="str">
        <f>IF('参加申込書(入力シート)'!C48="","",'参加申込書(入力シート)'!C48)</f>
        <v/>
      </c>
      <c r="D49" s="348" t="str">
        <f>IF('参加申込書(入力シート)'!D48="","",'参加申込書(入力シート)'!D48)</f>
        <v/>
      </c>
      <c r="E49" s="348" t="str">
        <f>IF('参加申込書(入力シート)'!E48="","",'参加申込書(入力シート)'!E48)</f>
        <v/>
      </c>
      <c r="F49" s="348" t="str">
        <f>IF('参加申込書(入力シート)'!F48="","",'参加申込書(入力シート)'!F48)</f>
        <v/>
      </c>
      <c r="G49" s="348" t="str">
        <f>IF('参加申込書(入力シート)'!G48="","",'参加申込書(入力シート)'!G48)</f>
        <v/>
      </c>
      <c r="H49" s="348" t="str">
        <f>IF('参加申込書(入力シート)'!H48="","",'参加申込書(入力シート)'!H48)</f>
        <v/>
      </c>
      <c r="I49" s="348" t="str">
        <f>IF('参加申込書(入力シート)'!I48="","",'参加申込書(入力シート)'!I48)</f>
        <v/>
      </c>
      <c r="J49" s="348" t="str">
        <f>IF('参加申込書(入力シート)'!J48="","",'参加申込書(入力シート)'!J48)</f>
        <v/>
      </c>
      <c r="K49" s="348" t="str">
        <f>IF('参加申込書(入力シート)'!K48="","",'参加申込書(入力シート)'!K48)</f>
        <v/>
      </c>
      <c r="L49" s="348" t="str">
        <f>IF('参加申込書(入力シート)'!L48="","",'参加申込書(入力シート)'!L48)</f>
        <v/>
      </c>
      <c r="M49" s="348" t="str">
        <f>IF('参加申込書(入力シート)'!M48="","",'参加申込書(入力シート)'!M48)</f>
        <v/>
      </c>
      <c r="N49" s="348" t="str">
        <f>IF('参加申込書(入力シート)'!N48="","",'参加申込書(入力シート)'!N48)</f>
        <v/>
      </c>
      <c r="O49" s="348" t="str">
        <f>IF('参加申込書(入力シート)'!O48="","",'参加申込書(入力シート)'!O48)</f>
        <v/>
      </c>
      <c r="P49" s="342" t="str">
        <f>IF('参加申込書(入力シート)'!P48="","",'参加申込書(入力シート)'!P48)</f>
        <v>e-mail</v>
      </c>
      <c r="Q49" s="342" t="str">
        <f>IF('参加申込書(入力シート)'!Q48="","",'参加申込書(入力シート)'!Q48)</f>
        <v/>
      </c>
      <c r="R49" s="342" t="str">
        <f>IF('参加申込書(入力シート)'!R48="","",'参加申込書(入力シート)'!R48)</f>
        <v/>
      </c>
      <c r="S49" s="342" t="str">
        <f>IF('参加申込書(入力シート)'!S48="","",'参加申込書(入力シート)'!S48)</f>
        <v/>
      </c>
      <c r="T49" s="342" t="str">
        <f>IF('参加申込書(入力シート)'!T48="","",'参加申込書(入力シート)'!T48)</f>
        <v/>
      </c>
      <c r="U49" s="342" t="str">
        <f>IF('参加申込書(入力シート)'!U48="","",'参加申込書(入力シート)'!U48)</f>
        <v/>
      </c>
      <c r="V49" s="342" t="str">
        <f>IF('参加申込書(入力シート)'!V48="","",'参加申込書(入力シート)'!V48)</f>
        <v/>
      </c>
      <c r="W49" s="342" t="str">
        <f>IF('参加申込書(入力シート)'!W48="","",'参加申込書(入力シート)'!W48)</f>
        <v/>
      </c>
      <c r="X49" s="342" t="str">
        <f>IF('参加申込書(入力シート)'!X48="","",'参加申込書(入力シート)'!X48)</f>
        <v/>
      </c>
      <c r="Y49" s="342" t="str">
        <f>IF('参加申込書(入力シート)'!Y48="","",'参加申込書(入力シート)'!Y48)</f>
        <v/>
      </c>
      <c r="Z49" s="342" t="str">
        <f>IF('参加申込書(入力シート)'!Z48="","",'参加申込書(入力シート)'!Z48)</f>
        <v/>
      </c>
      <c r="AA49" s="342" t="str">
        <f>IF('参加申込書(入力シート)'!AA48="","",'参加申込書(入力シート)'!AA48)</f>
        <v/>
      </c>
      <c r="AB49" s="342" t="str">
        <f>IF('参加申込書(入力シート)'!AB48="","",'参加申込書(入力シート)'!AB48)</f>
        <v/>
      </c>
      <c r="AC49" s="342" t="str">
        <f>IF('参加申込書(入力シート)'!AC48="","",'参加申込書(入力シート)'!AC48)</f>
        <v/>
      </c>
      <c r="AD49" s="343" t="str">
        <f>IF('参加申込書(入力シート)'!AD48="","",'参加申込書(入力シート)'!AD48)</f>
        <v/>
      </c>
    </row>
  </sheetData>
  <mergeCells count="200">
    <mergeCell ref="P49:Q49"/>
    <mergeCell ref="R49:AD49"/>
    <mergeCell ref="B48:C49"/>
    <mergeCell ref="D48:O48"/>
    <mergeCell ref="P48:Q48"/>
    <mergeCell ref="R48:AD48"/>
    <mergeCell ref="D49:O49"/>
    <mergeCell ref="A36:H36"/>
    <mergeCell ref="L44:Q44"/>
    <mergeCell ref="B45:L45"/>
    <mergeCell ref="B46:C47"/>
    <mergeCell ref="D46:O47"/>
    <mergeCell ref="P46:Q46"/>
    <mergeCell ref="D43:E43"/>
    <mergeCell ref="R44:Z44"/>
    <mergeCell ref="AA44:AD44"/>
    <mergeCell ref="R47:AD47"/>
    <mergeCell ref="R46:AD46"/>
    <mergeCell ref="P47:Q47"/>
    <mergeCell ref="A39:AD39"/>
    <mergeCell ref="A42:AD42"/>
    <mergeCell ref="A40:AD40"/>
    <mergeCell ref="B38:AD38"/>
    <mergeCell ref="A41:AD41"/>
    <mergeCell ref="X30:Y30"/>
    <mergeCell ref="AA30:AD30"/>
    <mergeCell ref="X34:Y34"/>
    <mergeCell ref="M30:P30"/>
    <mergeCell ref="Q30:U30"/>
    <mergeCell ref="H29:L29"/>
    <mergeCell ref="M29:P29"/>
    <mergeCell ref="Q29:U29"/>
    <mergeCell ref="V29:W29"/>
    <mergeCell ref="X29:Y29"/>
    <mergeCell ref="AA29:AD29"/>
    <mergeCell ref="H30:L30"/>
    <mergeCell ref="H31:L31"/>
    <mergeCell ref="M31:P31"/>
    <mergeCell ref="Q31:U31"/>
    <mergeCell ref="V31:W31"/>
    <mergeCell ref="X31:Y31"/>
    <mergeCell ref="AA31:AD31"/>
    <mergeCell ref="V30:W30"/>
    <mergeCell ref="H28:L28"/>
    <mergeCell ref="M28:P28"/>
    <mergeCell ref="Q28:U28"/>
    <mergeCell ref="V28:W28"/>
    <mergeCell ref="X28:Y28"/>
    <mergeCell ref="AA26:AD26"/>
    <mergeCell ref="AA27:AD27"/>
    <mergeCell ref="H26:L26"/>
    <mergeCell ref="M26:P26"/>
    <mergeCell ref="Q26:U26"/>
    <mergeCell ref="V26:W26"/>
    <mergeCell ref="X26:Y26"/>
    <mergeCell ref="H27:L27"/>
    <mergeCell ref="AA28:AD28"/>
    <mergeCell ref="M27:P27"/>
    <mergeCell ref="Q27:U27"/>
    <mergeCell ref="V27:W27"/>
    <mergeCell ref="X27:Y27"/>
    <mergeCell ref="H25:L25"/>
    <mergeCell ref="M25:P25"/>
    <mergeCell ref="Q25:U25"/>
    <mergeCell ref="V25:W25"/>
    <mergeCell ref="X25:Y25"/>
    <mergeCell ref="AA25:AD25"/>
    <mergeCell ref="AA22:AD22"/>
    <mergeCell ref="X22:Y22"/>
    <mergeCell ref="Q21:U21"/>
    <mergeCell ref="V21:W21"/>
    <mergeCell ref="AA24:AD24"/>
    <mergeCell ref="H24:L24"/>
    <mergeCell ref="M24:P24"/>
    <mergeCell ref="Q24:U24"/>
    <mergeCell ref="V24:W24"/>
    <mergeCell ref="X24:Y24"/>
    <mergeCell ref="C21:G21"/>
    <mergeCell ref="X23:Y23"/>
    <mergeCell ref="AA23:AD23"/>
    <mergeCell ref="H22:L22"/>
    <mergeCell ref="M22:P22"/>
    <mergeCell ref="H23:L23"/>
    <mergeCell ref="M23:P23"/>
    <mergeCell ref="Q23:U23"/>
    <mergeCell ref="V23:W23"/>
    <mergeCell ref="Q22:U22"/>
    <mergeCell ref="V22:W22"/>
    <mergeCell ref="C22:G22"/>
    <mergeCell ref="X21:Y21"/>
    <mergeCell ref="AA21:AD21"/>
    <mergeCell ref="H21:L21"/>
    <mergeCell ref="M21:P21"/>
    <mergeCell ref="H20:L20"/>
    <mergeCell ref="M20:P20"/>
    <mergeCell ref="Q20:U20"/>
    <mergeCell ref="V20:W20"/>
    <mergeCell ref="X20:Y20"/>
    <mergeCell ref="AA16:AD16"/>
    <mergeCell ref="Q18:U18"/>
    <mergeCell ref="V18:W18"/>
    <mergeCell ref="X18:Y18"/>
    <mergeCell ref="H17:L17"/>
    <mergeCell ref="AA20:AD20"/>
    <mergeCell ref="V17:W17"/>
    <mergeCell ref="X17:Y17"/>
    <mergeCell ref="AA18:AD18"/>
    <mergeCell ref="H19:L19"/>
    <mergeCell ref="M19:P19"/>
    <mergeCell ref="Q19:U19"/>
    <mergeCell ref="V19:W19"/>
    <mergeCell ref="A12:D12"/>
    <mergeCell ref="E12:N12"/>
    <mergeCell ref="O12:R12"/>
    <mergeCell ref="S12:AD12"/>
    <mergeCell ref="E13:N13"/>
    <mergeCell ref="AA14:AD14"/>
    <mergeCell ref="O13:R13"/>
    <mergeCell ref="S13:AD13"/>
    <mergeCell ref="V15:W15"/>
    <mergeCell ref="X15:Y15"/>
    <mergeCell ref="AA15:AD15"/>
    <mergeCell ref="M14:P14"/>
    <mergeCell ref="Q14:U14"/>
    <mergeCell ref="V14:W14"/>
    <mergeCell ref="X14:Y14"/>
    <mergeCell ref="H15:L15"/>
    <mergeCell ref="M15:P15"/>
    <mergeCell ref="Q15:U15"/>
    <mergeCell ref="H14:L14"/>
    <mergeCell ref="C16:G16"/>
    <mergeCell ref="C17:G17"/>
    <mergeCell ref="C18:G18"/>
    <mergeCell ref="C19:G19"/>
    <mergeCell ref="A13:D13"/>
    <mergeCell ref="A1:AD2"/>
    <mergeCell ref="A3:AD3"/>
    <mergeCell ref="A5:D5"/>
    <mergeCell ref="E5:N5"/>
    <mergeCell ref="AA5:AD5"/>
    <mergeCell ref="O7:R7"/>
    <mergeCell ref="S7:V7"/>
    <mergeCell ref="W7:Z7"/>
    <mergeCell ref="AA7:AD7"/>
    <mergeCell ref="G7:H8"/>
    <mergeCell ref="S5:Z5"/>
    <mergeCell ref="AA9:AD9"/>
    <mergeCell ref="A7:D7"/>
    <mergeCell ref="A9:D9"/>
    <mergeCell ref="E9:N9"/>
    <mergeCell ref="O9:R9"/>
    <mergeCell ref="S9:V9"/>
    <mergeCell ref="O5:R5"/>
    <mergeCell ref="A6:D6"/>
    <mergeCell ref="E6:N6"/>
    <mergeCell ref="AA6:AD6"/>
    <mergeCell ref="E7:F8"/>
    <mergeCell ref="W9:Z9"/>
    <mergeCell ref="O11:R11"/>
    <mergeCell ref="AA8:AD8"/>
    <mergeCell ref="A8:D8"/>
    <mergeCell ref="U6:X6"/>
    <mergeCell ref="I7:J8"/>
    <mergeCell ref="K7:L8"/>
    <mergeCell ref="M7:N8"/>
    <mergeCell ref="O8:R8"/>
    <mergeCell ref="S8:V8"/>
    <mergeCell ref="O6:R6"/>
    <mergeCell ref="W8:Z8"/>
    <mergeCell ref="A10:D10"/>
    <mergeCell ref="E10:N10"/>
    <mergeCell ref="O10:R10"/>
    <mergeCell ref="S10:AD10"/>
    <mergeCell ref="A11:D11"/>
    <mergeCell ref="E11:N11"/>
    <mergeCell ref="S11:AD11"/>
    <mergeCell ref="C26:G26"/>
    <mergeCell ref="C27:G27"/>
    <mergeCell ref="C28:G28"/>
    <mergeCell ref="C29:G29"/>
    <mergeCell ref="C14:G14"/>
    <mergeCell ref="C20:G20"/>
    <mergeCell ref="C23:G23"/>
    <mergeCell ref="B37:AD37"/>
    <mergeCell ref="X19:Y19"/>
    <mergeCell ref="M16:P16"/>
    <mergeCell ref="Q16:U16"/>
    <mergeCell ref="V16:W16"/>
    <mergeCell ref="C30:G30"/>
    <mergeCell ref="C31:G31"/>
    <mergeCell ref="C24:G24"/>
    <mergeCell ref="C25:G25"/>
    <mergeCell ref="X16:Y16"/>
    <mergeCell ref="M17:P17"/>
    <mergeCell ref="Q17:U17"/>
    <mergeCell ref="H16:L16"/>
    <mergeCell ref="AA19:AD19"/>
    <mergeCell ref="H18:L18"/>
    <mergeCell ref="M18:P18"/>
    <mergeCell ref="AA17:AD17"/>
  </mergeCells>
  <phoneticPr fontId="15"/>
  <printOptions horizontalCentered="1"/>
  <pageMargins left="0.78740157480314965" right="0.78740157480314965" top="0.39370078740157483" bottom="0.39370078740157483" header="0.51181102362204722" footer="0.51181102362204722"/>
  <pageSetup paperSize="9" scale="88"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7"/>
  <sheetViews>
    <sheetView workbookViewId="0">
      <selection activeCell="K12" sqref="K12"/>
    </sheetView>
  </sheetViews>
  <sheetFormatPr baseColWidth="10" defaultColWidth="9.796875" defaultRowHeight="14"/>
  <cols>
    <col min="1" max="1" width="8.796875" style="19" customWidth="1"/>
    <col min="2" max="2" width="18" style="19" customWidth="1"/>
    <col min="3" max="3" width="14.19921875" style="19" customWidth="1"/>
    <col min="4" max="4" width="18" style="19" customWidth="1"/>
    <col min="5" max="5" width="17.796875" style="19" customWidth="1"/>
    <col min="6" max="6" width="6.59765625" style="19" customWidth="1"/>
    <col min="7" max="7" width="6.59765625" style="19" bestFit="1" customWidth="1"/>
    <col min="8" max="8" width="5.19921875" style="19" bestFit="1" customWidth="1"/>
    <col min="9" max="16384" width="9.796875" style="19"/>
  </cols>
  <sheetData>
    <row r="1" spans="1:13" ht="56.25" customHeight="1">
      <c r="A1" s="361" t="str">
        <f>'参加申込書(入力シート)'!A1</f>
        <v>第75回日本ハンドボール選手権福島県ステージ
第60回東北総合ハンドボール選手権大会福島県予選会</v>
      </c>
      <c r="B1" s="361"/>
      <c r="C1" s="361"/>
      <c r="D1" s="361"/>
      <c r="E1" s="361"/>
      <c r="F1" s="361"/>
      <c r="G1" s="361"/>
      <c r="H1" s="20"/>
      <c r="I1" s="20" t="s">
        <v>147</v>
      </c>
      <c r="J1" s="20"/>
      <c r="K1" s="20"/>
      <c r="L1" s="20"/>
      <c r="M1" s="20"/>
    </row>
    <row r="2" spans="1:13" s="21" customFormat="1" ht="36.75" customHeight="1">
      <c r="A2" s="362" t="s">
        <v>50</v>
      </c>
      <c r="B2" s="362"/>
      <c r="C2" s="362"/>
      <c r="D2" s="362"/>
      <c r="E2" s="362"/>
      <c r="F2" s="362"/>
      <c r="G2" s="362"/>
    </row>
    <row r="3" spans="1:13" s="21" customFormat="1" ht="28">
      <c r="A3" s="22"/>
      <c r="B3" s="23" t="str">
        <f>'参加申込書(入力シート)'!A34</f>
        <v>福島県ハンドボール協会長</v>
      </c>
      <c r="C3" s="24"/>
      <c r="D3" s="122" t="s">
        <v>37</v>
      </c>
      <c r="E3" s="22"/>
      <c r="F3" s="22"/>
      <c r="G3" s="22"/>
    </row>
    <row r="4" spans="1:13" s="21" customFormat="1" ht="28">
      <c r="A4" s="22"/>
      <c r="B4" s="67" t="s">
        <v>113</v>
      </c>
      <c r="C4" s="356" t="str">
        <f>IF('参加申込書(入力シート)'!S4="","",'参加申込書(入力シート)'!S4)</f>
        <v>男子の部・女子の部</v>
      </c>
      <c r="D4" s="356"/>
      <c r="E4" s="356"/>
    </row>
    <row r="5" spans="1:13" s="21" customFormat="1" ht="36.75" customHeight="1">
      <c r="B5" s="25" t="s">
        <v>3</v>
      </c>
      <c r="C5" s="363" t="str">
        <f>IF('参加申込書(入力シート)'!E5="","",'参加申込書(入力シート)'!E5)</f>
        <v/>
      </c>
      <c r="D5" s="363"/>
      <c r="E5" s="363"/>
      <c r="F5" s="26" t="s">
        <v>2</v>
      </c>
      <c r="G5" s="27" t="str">
        <f>IF('参加申込書(入力シート)'!AA5="","",'参加申込書(入力シート)'!AA5)</f>
        <v>男・女</v>
      </c>
    </row>
    <row r="6" spans="1:13" s="21" customFormat="1" ht="36.75" customHeight="1">
      <c r="A6" s="22"/>
      <c r="B6" s="25" t="s">
        <v>51</v>
      </c>
      <c r="C6" s="363" t="str">
        <f>IF('参加申込書(入力シート)'!D45="","",'参加申込書(入力シート)'!D45)</f>
        <v/>
      </c>
      <c r="D6" s="363"/>
      <c r="E6" s="363"/>
      <c r="F6" s="364" t="s">
        <v>52</v>
      </c>
      <c r="G6" s="364"/>
    </row>
    <row r="7" spans="1:13" ht="8.75" customHeight="1"/>
    <row r="8" spans="1:13" ht="21" customHeight="1">
      <c r="A8" s="365" t="s">
        <v>53</v>
      </c>
      <c r="B8" s="358"/>
      <c r="C8" s="358"/>
      <c r="D8" s="357" t="s">
        <v>54</v>
      </c>
      <c r="E8" s="358"/>
      <c r="F8" s="358"/>
      <c r="G8" s="359"/>
    </row>
    <row r="9" spans="1:13" ht="27" customHeight="1">
      <c r="A9" s="28" t="s">
        <v>16</v>
      </c>
      <c r="B9" s="28" t="s">
        <v>55</v>
      </c>
      <c r="C9" s="59" t="s">
        <v>105</v>
      </c>
      <c r="D9" s="62" t="s">
        <v>55</v>
      </c>
      <c r="E9" s="29" t="s">
        <v>18</v>
      </c>
      <c r="F9" s="28" t="s">
        <v>56</v>
      </c>
      <c r="G9" s="30" t="s">
        <v>20</v>
      </c>
    </row>
    <row r="10" spans="1:13" ht="22.5" customHeight="1" thickBot="1">
      <c r="A10" s="31" t="s">
        <v>12</v>
      </c>
      <c r="B10" s="31"/>
      <c r="C10" s="60"/>
      <c r="D10" s="63"/>
      <c r="E10" s="28"/>
      <c r="F10" s="360"/>
      <c r="G10" s="360"/>
      <c r="H10" s="32"/>
    </row>
    <row r="11" spans="1:13" ht="22.5" customHeight="1" thickTop="1" thickBot="1">
      <c r="A11" s="28" t="s">
        <v>13</v>
      </c>
      <c r="B11" s="28"/>
      <c r="C11" s="58"/>
      <c r="D11" s="62"/>
      <c r="E11" s="28"/>
      <c r="F11" s="360"/>
      <c r="G11" s="360"/>
      <c r="H11" s="32"/>
    </row>
    <row r="12" spans="1:13" ht="22.5" customHeight="1" thickTop="1" thickBot="1">
      <c r="A12" s="28" t="s">
        <v>14</v>
      </c>
      <c r="B12" s="28"/>
      <c r="C12" s="58"/>
      <c r="D12" s="62"/>
      <c r="E12" s="28"/>
      <c r="F12" s="360"/>
      <c r="G12" s="360"/>
      <c r="H12" s="32"/>
    </row>
    <row r="13" spans="1:13" ht="22.5" customHeight="1" thickTop="1" thickBot="1">
      <c r="A13" s="33" t="s">
        <v>15</v>
      </c>
      <c r="B13" s="33"/>
      <c r="C13" s="61"/>
      <c r="D13" s="64"/>
      <c r="E13" s="26"/>
      <c r="F13" s="360"/>
      <c r="G13" s="360"/>
      <c r="H13" s="32"/>
    </row>
    <row r="14" spans="1:13" ht="22.5" customHeight="1" thickTop="1">
      <c r="A14" s="34" t="str">
        <f>IF('参加申込書(入力シート)'!A15="","",'参加申込書(入力シート)'!A15)&amp;" "&amp;IF('参加申込書(入力シート)'!B15="","",'参加申込書(入力シート)'!B15)</f>
        <v xml:space="preserve">1 </v>
      </c>
      <c r="B14" s="34"/>
      <c r="C14" s="35"/>
      <c r="D14" s="65"/>
      <c r="E14" s="35"/>
      <c r="F14" s="34"/>
      <c r="G14" s="34"/>
    </row>
    <row r="15" spans="1:13" ht="22.5" customHeight="1">
      <c r="A15" s="28" t="str">
        <f>IF('参加申込書(入力シート)'!A16="","",'参加申込書(入力シート)'!A16)&amp;" "&amp;IF('参加申込書(入力シート)'!B16="","",'参加申込書(入力シート)'!B16)</f>
        <v xml:space="preserve">2 </v>
      </c>
      <c r="B15" s="28"/>
      <c r="C15" s="29"/>
      <c r="D15" s="62"/>
      <c r="E15" s="29"/>
      <c r="F15" s="28"/>
      <c r="G15" s="28"/>
    </row>
    <row r="16" spans="1:13" ht="22.5" customHeight="1">
      <c r="A16" s="28" t="str">
        <f>IF('参加申込書(入力シート)'!A17="","",'参加申込書(入力シート)'!A17)&amp;" "&amp;IF('参加申込書(入力シート)'!B17="","",'参加申込書(入力シート)'!B17)</f>
        <v xml:space="preserve">3 </v>
      </c>
      <c r="B16" s="28"/>
      <c r="C16" s="29"/>
      <c r="D16" s="62"/>
      <c r="E16" s="29"/>
      <c r="F16" s="28"/>
      <c r="G16" s="28"/>
    </row>
    <row r="17" spans="1:7" ht="22.5" customHeight="1">
      <c r="A17" s="28" t="str">
        <f>IF('参加申込書(入力シート)'!A18="","",'参加申込書(入力シート)'!A18)&amp;" "&amp;IF('参加申込書(入力シート)'!B18="","",'参加申込書(入力シート)'!B18)</f>
        <v xml:space="preserve">4 </v>
      </c>
      <c r="B17" s="28"/>
      <c r="C17" s="29"/>
      <c r="D17" s="62"/>
      <c r="E17" s="29"/>
      <c r="F17" s="28"/>
      <c r="G17" s="28"/>
    </row>
    <row r="18" spans="1:7" ht="22.5" customHeight="1">
      <c r="A18" s="28" t="str">
        <f>IF('参加申込書(入力シート)'!A19="","",'参加申込書(入力シート)'!A19)&amp;" "&amp;IF('参加申込書(入力シート)'!B19="","",'参加申込書(入力シート)'!B19)</f>
        <v xml:space="preserve">5 </v>
      </c>
      <c r="B18" s="28"/>
      <c r="C18" s="29"/>
      <c r="D18" s="62"/>
      <c r="E18" s="29"/>
      <c r="F18" s="28"/>
      <c r="G18" s="28"/>
    </row>
    <row r="19" spans="1:7" ht="22.5" customHeight="1">
      <c r="A19" s="28" t="str">
        <f>IF('参加申込書(入力シート)'!A20="","",'参加申込書(入力シート)'!A20)&amp;" "&amp;IF('参加申込書(入力シート)'!B20="","",'参加申込書(入力シート)'!B20)</f>
        <v xml:space="preserve">6 </v>
      </c>
      <c r="B19" s="28"/>
      <c r="C19" s="29"/>
      <c r="D19" s="62"/>
      <c r="E19" s="29"/>
      <c r="F19" s="28"/>
      <c r="G19" s="28"/>
    </row>
    <row r="20" spans="1:7" ht="22.5" customHeight="1">
      <c r="A20" s="28" t="str">
        <f>IF('参加申込書(入力シート)'!A21="","",'参加申込書(入力シート)'!A21)&amp;" "&amp;IF('参加申込書(入力シート)'!B21="","",'参加申込書(入力シート)'!B21)</f>
        <v xml:space="preserve">7 </v>
      </c>
      <c r="B20" s="28"/>
      <c r="C20" s="29"/>
      <c r="D20" s="62"/>
      <c r="E20" s="29"/>
      <c r="F20" s="28"/>
      <c r="G20" s="28"/>
    </row>
    <row r="21" spans="1:7" ht="22.5" customHeight="1">
      <c r="A21" s="28" t="str">
        <f>IF('参加申込書(入力シート)'!A22="","",'参加申込書(入力シート)'!A22)&amp;" "&amp;IF('参加申込書(入力シート)'!B22="","",'参加申込書(入力シート)'!B22)</f>
        <v xml:space="preserve">8 </v>
      </c>
      <c r="B21" s="28"/>
      <c r="C21" s="29"/>
      <c r="D21" s="62"/>
      <c r="E21" s="29"/>
      <c r="F21" s="28"/>
      <c r="G21" s="28"/>
    </row>
    <row r="22" spans="1:7" ht="22.5" customHeight="1">
      <c r="A22" s="28" t="str">
        <f>IF('参加申込書(入力シート)'!A23="","",'参加申込書(入力シート)'!A23)&amp;" "&amp;IF('参加申込書(入力シート)'!B23="","",'参加申込書(入力シート)'!B23)</f>
        <v xml:space="preserve">9 </v>
      </c>
      <c r="B22" s="28"/>
      <c r="C22" s="29"/>
      <c r="D22" s="62"/>
      <c r="E22" s="29"/>
      <c r="F22" s="28"/>
      <c r="G22" s="28"/>
    </row>
    <row r="23" spans="1:7" ht="22.5" customHeight="1">
      <c r="A23" s="28" t="str">
        <f>IF('参加申込書(入力シート)'!A24="","",'参加申込書(入力シート)'!A24)&amp;" "&amp;IF('参加申込書(入力シート)'!B24="","",'参加申込書(入力シート)'!B24)</f>
        <v xml:space="preserve">10 </v>
      </c>
      <c r="B23" s="28"/>
      <c r="C23" s="29"/>
      <c r="D23" s="62"/>
      <c r="E23" s="29"/>
      <c r="F23" s="28"/>
      <c r="G23" s="28"/>
    </row>
    <row r="24" spans="1:7" ht="22.5" customHeight="1">
      <c r="A24" s="28" t="str">
        <f>IF('参加申込書(入力シート)'!A25="","",'参加申込書(入力シート)'!A25)&amp;" "&amp;IF('参加申込書(入力シート)'!B25="","",'参加申込書(入力シート)'!B25)</f>
        <v xml:space="preserve">11 </v>
      </c>
      <c r="B24" s="28"/>
      <c r="C24" s="29"/>
      <c r="D24" s="62"/>
      <c r="E24" s="29"/>
      <c r="F24" s="28"/>
      <c r="G24" s="28"/>
    </row>
    <row r="25" spans="1:7" ht="22.5" customHeight="1">
      <c r="A25" s="28" t="str">
        <f>IF('参加申込書(入力シート)'!A26="","",'参加申込書(入力シート)'!A26)&amp;" "&amp;IF('参加申込書(入力シート)'!B26="","",'参加申込書(入力シート)'!B26)</f>
        <v xml:space="preserve">12 </v>
      </c>
      <c r="B25" s="28"/>
      <c r="C25" s="29"/>
      <c r="D25" s="62"/>
      <c r="E25" s="29"/>
      <c r="F25" s="28"/>
      <c r="G25" s="28"/>
    </row>
    <row r="26" spans="1:7" ht="22.5" customHeight="1">
      <c r="A26" s="28" t="str">
        <f>IF('参加申込書(入力シート)'!A27="","",'参加申込書(入力シート)'!A27)&amp;" "&amp;IF('参加申込書(入力シート)'!B27="","",'参加申込書(入力シート)'!B27)</f>
        <v xml:space="preserve">13 </v>
      </c>
      <c r="B26" s="28"/>
      <c r="C26" s="29"/>
      <c r="D26" s="62"/>
      <c r="E26" s="29"/>
      <c r="F26" s="28"/>
      <c r="G26" s="28"/>
    </row>
    <row r="27" spans="1:7" ht="22.5" customHeight="1">
      <c r="A27" s="28" t="str">
        <f>IF('参加申込書(入力シート)'!A28="","",'参加申込書(入力シート)'!A28)&amp;" "&amp;IF('参加申込書(入力シート)'!B28="","",'参加申込書(入力シート)'!B28)</f>
        <v xml:space="preserve">14 </v>
      </c>
      <c r="B27" s="28"/>
      <c r="C27" s="29"/>
      <c r="D27" s="62"/>
      <c r="E27" s="29"/>
      <c r="F27" s="28"/>
      <c r="G27" s="28"/>
    </row>
    <row r="28" spans="1:7" ht="22.5" customHeight="1">
      <c r="A28" s="28" t="str">
        <f>IF('参加申込書(入力シート)'!A29="","",'参加申込書(入力シート)'!A29)&amp;" "&amp;IF('参加申込書(入力シート)'!B29="","",'参加申込書(入力シート)'!B29)</f>
        <v xml:space="preserve">15 </v>
      </c>
      <c r="B28" s="28"/>
      <c r="C28" s="29"/>
      <c r="D28" s="62"/>
      <c r="E28" s="29"/>
      <c r="F28" s="28"/>
      <c r="G28" s="28"/>
    </row>
    <row r="29" spans="1:7" ht="22.5" customHeight="1">
      <c r="A29" s="28" t="str">
        <f>IF('参加申込書(入力シート)'!A30="","",'参加申込書(入力シート)'!A30)&amp;" "&amp;IF('参加申込書(入力シート)'!B30="","",'参加申込書(入力シート)'!B30)</f>
        <v xml:space="preserve">16 </v>
      </c>
      <c r="B29" s="28"/>
      <c r="C29" s="29"/>
      <c r="D29" s="62"/>
      <c r="E29" s="29"/>
      <c r="F29" s="28"/>
      <c r="G29" s="28"/>
    </row>
    <row r="30" spans="1:7" ht="15">
      <c r="B30" s="36" t="s">
        <v>57</v>
      </c>
    </row>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sheetData>
  <mergeCells count="9">
    <mergeCell ref="C4:E4"/>
    <mergeCell ref="D8:G8"/>
    <mergeCell ref="F10:G13"/>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1"/>
  <sheetViews>
    <sheetView view="pageBreakPreview" zoomScaleNormal="100" zoomScaleSheetLayoutView="100" workbookViewId="0">
      <selection activeCell="A31" sqref="A31"/>
    </sheetView>
  </sheetViews>
  <sheetFormatPr baseColWidth="10" defaultColWidth="9" defaultRowHeight="14"/>
  <cols>
    <col min="1" max="1" width="15.59765625" style="128" customWidth="1"/>
    <col min="2" max="8" width="9.19921875" style="128"/>
    <col min="9" max="10" width="6.19921875" style="128" customWidth="1"/>
    <col min="11" max="11" width="3" style="128" customWidth="1"/>
    <col min="12" max="12" width="2" style="128" customWidth="1"/>
    <col min="13" max="23" width="1.796875" style="128" customWidth="1"/>
    <col min="24" max="29" width="2" style="128" customWidth="1"/>
    <col min="30" max="256" width="9.19921875" style="128"/>
    <col min="257" max="257" width="15.59765625" style="128" customWidth="1"/>
    <col min="258" max="264" width="9.19921875" style="128"/>
    <col min="265" max="266" width="6.19921875" style="128" customWidth="1"/>
    <col min="267" max="267" width="3" style="128" customWidth="1"/>
    <col min="268" max="268" width="2" style="128" customWidth="1"/>
    <col min="269" max="279" width="1.796875" style="128" customWidth="1"/>
    <col min="280" max="285" width="2" style="128" customWidth="1"/>
    <col min="286" max="512" width="9.19921875" style="128"/>
    <col min="513" max="513" width="15.59765625" style="128" customWidth="1"/>
    <col min="514" max="520" width="9.19921875" style="128"/>
    <col min="521" max="522" width="6.19921875" style="128" customWidth="1"/>
    <col min="523" max="523" width="3" style="128" customWidth="1"/>
    <col min="524" max="524" width="2" style="128" customWidth="1"/>
    <col min="525" max="535" width="1.796875" style="128" customWidth="1"/>
    <col min="536" max="541" width="2" style="128" customWidth="1"/>
    <col min="542" max="768" width="9.19921875" style="128"/>
    <col min="769" max="769" width="15.59765625" style="128" customWidth="1"/>
    <col min="770" max="776" width="9.19921875" style="128"/>
    <col min="777" max="778" width="6.19921875" style="128" customWidth="1"/>
    <col min="779" max="779" width="3" style="128" customWidth="1"/>
    <col min="780" max="780" width="2" style="128" customWidth="1"/>
    <col min="781" max="791" width="1.796875" style="128" customWidth="1"/>
    <col min="792" max="797" width="2" style="128" customWidth="1"/>
    <col min="798" max="1024" width="9.19921875" style="128"/>
    <col min="1025" max="1025" width="15.59765625" style="128" customWidth="1"/>
    <col min="1026" max="1032" width="9.19921875" style="128"/>
    <col min="1033" max="1034" width="6.19921875" style="128" customWidth="1"/>
    <col min="1035" max="1035" width="3" style="128" customWidth="1"/>
    <col min="1036" max="1036" width="2" style="128" customWidth="1"/>
    <col min="1037" max="1047" width="1.796875" style="128" customWidth="1"/>
    <col min="1048" max="1053" width="2" style="128" customWidth="1"/>
    <col min="1054" max="1280" width="9.19921875" style="128"/>
    <col min="1281" max="1281" width="15.59765625" style="128" customWidth="1"/>
    <col min="1282" max="1288" width="9.19921875" style="128"/>
    <col min="1289" max="1290" width="6.19921875" style="128" customWidth="1"/>
    <col min="1291" max="1291" width="3" style="128" customWidth="1"/>
    <col min="1292" max="1292" width="2" style="128" customWidth="1"/>
    <col min="1293" max="1303" width="1.796875" style="128" customWidth="1"/>
    <col min="1304" max="1309" width="2" style="128" customWidth="1"/>
    <col min="1310" max="1536" width="9.19921875" style="128"/>
    <col min="1537" max="1537" width="15.59765625" style="128" customWidth="1"/>
    <col min="1538" max="1544" width="9.19921875" style="128"/>
    <col min="1545" max="1546" width="6.19921875" style="128" customWidth="1"/>
    <col min="1547" max="1547" width="3" style="128" customWidth="1"/>
    <col min="1548" max="1548" width="2" style="128" customWidth="1"/>
    <col min="1549" max="1559" width="1.796875" style="128" customWidth="1"/>
    <col min="1560" max="1565" width="2" style="128" customWidth="1"/>
    <col min="1566" max="1792" width="9.19921875" style="128"/>
    <col min="1793" max="1793" width="15.59765625" style="128" customWidth="1"/>
    <col min="1794" max="1800" width="9.19921875" style="128"/>
    <col min="1801" max="1802" width="6.19921875" style="128" customWidth="1"/>
    <col min="1803" max="1803" width="3" style="128" customWidth="1"/>
    <col min="1804" max="1804" width="2" style="128" customWidth="1"/>
    <col min="1805" max="1815" width="1.796875" style="128" customWidth="1"/>
    <col min="1816" max="1821" width="2" style="128" customWidth="1"/>
    <col min="1822" max="2048" width="9.19921875" style="128"/>
    <col min="2049" max="2049" width="15.59765625" style="128" customWidth="1"/>
    <col min="2050" max="2056" width="9.19921875" style="128"/>
    <col min="2057" max="2058" width="6.19921875" style="128" customWidth="1"/>
    <col min="2059" max="2059" width="3" style="128" customWidth="1"/>
    <col min="2060" max="2060" width="2" style="128" customWidth="1"/>
    <col min="2061" max="2071" width="1.796875" style="128" customWidth="1"/>
    <col min="2072" max="2077" width="2" style="128" customWidth="1"/>
    <col min="2078" max="2304" width="9.19921875" style="128"/>
    <col min="2305" max="2305" width="15.59765625" style="128" customWidth="1"/>
    <col min="2306" max="2312" width="9.19921875" style="128"/>
    <col min="2313" max="2314" width="6.19921875" style="128" customWidth="1"/>
    <col min="2315" max="2315" width="3" style="128" customWidth="1"/>
    <col min="2316" max="2316" width="2" style="128" customWidth="1"/>
    <col min="2317" max="2327" width="1.796875" style="128" customWidth="1"/>
    <col min="2328" max="2333" width="2" style="128" customWidth="1"/>
    <col min="2334" max="2560" width="9.19921875" style="128"/>
    <col min="2561" max="2561" width="15.59765625" style="128" customWidth="1"/>
    <col min="2562" max="2568" width="9.19921875" style="128"/>
    <col min="2569" max="2570" width="6.19921875" style="128" customWidth="1"/>
    <col min="2571" max="2571" width="3" style="128" customWidth="1"/>
    <col min="2572" max="2572" width="2" style="128" customWidth="1"/>
    <col min="2573" max="2583" width="1.796875" style="128" customWidth="1"/>
    <col min="2584" max="2589" width="2" style="128" customWidth="1"/>
    <col min="2590" max="2816" width="9.19921875" style="128"/>
    <col min="2817" max="2817" width="15.59765625" style="128" customWidth="1"/>
    <col min="2818" max="2824" width="9.19921875" style="128"/>
    <col min="2825" max="2826" width="6.19921875" style="128" customWidth="1"/>
    <col min="2827" max="2827" width="3" style="128" customWidth="1"/>
    <col min="2828" max="2828" width="2" style="128" customWidth="1"/>
    <col min="2829" max="2839" width="1.796875" style="128" customWidth="1"/>
    <col min="2840" max="2845" width="2" style="128" customWidth="1"/>
    <col min="2846" max="3072" width="9.19921875" style="128"/>
    <col min="3073" max="3073" width="15.59765625" style="128" customWidth="1"/>
    <col min="3074" max="3080" width="9.19921875" style="128"/>
    <col min="3081" max="3082" width="6.19921875" style="128" customWidth="1"/>
    <col min="3083" max="3083" width="3" style="128" customWidth="1"/>
    <col min="3084" max="3084" width="2" style="128" customWidth="1"/>
    <col min="3085" max="3095" width="1.796875" style="128" customWidth="1"/>
    <col min="3096" max="3101" width="2" style="128" customWidth="1"/>
    <col min="3102" max="3328" width="9.19921875" style="128"/>
    <col min="3329" max="3329" width="15.59765625" style="128" customWidth="1"/>
    <col min="3330" max="3336" width="9.19921875" style="128"/>
    <col min="3337" max="3338" width="6.19921875" style="128" customWidth="1"/>
    <col min="3339" max="3339" width="3" style="128" customWidth="1"/>
    <col min="3340" max="3340" width="2" style="128" customWidth="1"/>
    <col min="3341" max="3351" width="1.796875" style="128" customWidth="1"/>
    <col min="3352" max="3357" width="2" style="128" customWidth="1"/>
    <col min="3358" max="3584" width="9.19921875" style="128"/>
    <col min="3585" max="3585" width="15.59765625" style="128" customWidth="1"/>
    <col min="3586" max="3592" width="9.19921875" style="128"/>
    <col min="3593" max="3594" width="6.19921875" style="128" customWidth="1"/>
    <col min="3595" max="3595" width="3" style="128" customWidth="1"/>
    <col min="3596" max="3596" width="2" style="128" customWidth="1"/>
    <col min="3597" max="3607" width="1.796875" style="128" customWidth="1"/>
    <col min="3608" max="3613" width="2" style="128" customWidth="1"/>
    <col min="3614" max="3840" width="9.19921875" style="128"/>
    <col min="3841" max="3841" width="15.59765625" style="128" customWidth="1"/>
    <col min="3842" max="3848" width="9.19921875" style="128"/>
    <col min="3849" max="3850" width="6.19921875" style="128" customWidth="1"/>
    <col min="3851" max="3851" width="3" style="128" customWidth="1"/>
    <col min="3852" max="3852" width="2" style="128" customWidth="1"/>
    <col min="3853" max="3863" width="1.796875" style="128" customWidth="1"/>
    <col min="3864" max="3869" width="2" style="128" customWidth="1"/>
    <col min="3870" max="4096" width="9.19921875" style="128"/>
    <col min="4097" max="4097" width="15.59765625" style="128" customWidth="1"/>
    <col min="4098" max="4104" width="9.19921875" style="128"/>
    <col min="4105" max="4106" width="6.19921875" style="128" customWidth="1"/>
    <col min="4107" max="4107" width="3" style="128" customWidth="1"/>
    <col min="4108" max="4108" width="2" style="128" customWidth="1"/>
    <col min="4109" max="4119" width="1.796875" style="128" customWidth="1"/>
    <col min="4120" max="4125" width="2" style="128" customWidth="1"/>
    <col min="4126" max="4352" width="9.19921875" style="128"/>
    <col min="4353" max="4353" width="15.59765625" style="128" customWidth="1"/>
    <col min="4354" max="4360" width="9.19921875" style="128"/>
    <col min="4361" max="4362" width="6.19921875" style="128" customWidth="1"/>
    <col min="4363" max="4363" width="3" style="128" customWidth="1"/>
    <col min="4364" max="4364" width="2" style="128" customWidth="1"/>
    <col min="4365" max="4375" width="1.796875" style="128" customWidth="1"/>
    <col min="4376" max="4381" width="2" style="128" customWidth="1"/>
    <col min="4382" max="4608" width="9.19921875" style="128"/>
    <col min="4609" max="4609" width="15.59765625" style="128" customWidth="1"/>
    <col min="4610" max="4616" width="9.19921875" style="128"/>
    <col min="4617" max="4618" width="6.19921875" style="128" customWidth="1"/>
    <col min="4619" max="4619" width="3" style="128" customWidth="1"/>
    <col min="4620" max="4620" width="2" style="128" customWidth="1"/>
    <col min="4621" max="4631" width="1.796875" style="128" customWidth="1"/>
    <col min="4632" max="4637" width="2" style="128" customWidth="1"/>
    <col min="4638" max="4864" width="9.19921875" style="128"/>
    <col min="4865" max="4865" width="15.59765625" style="128" customWidth="1"/>
    <col min="4866" max="4872" width="9.19921875" style="128"/>
    <col min="4873" max="4874" width="6.19921875" style="128" customWidth="1"/>
    <col min="4875" max="4875" width="3" style="128" customWidth="1"/>
    <col min="4876" max="4876" width="2" style="128" customWidth="1"/>
    <col min="4877" max="4887" width="1.796875" style="128" customWidth="1"/>
    <col min="4888" max="4893" width="2" style="128" customWidth="1"/>
    <col min="4894" max="5120" width="9.19921875" style="128"/>
    <col min="5121" max="5121" width="15.59765625" style="128" customWidth="1"/>
    <col min="5122" max="5128" width="9.19921875" style="128"/>
    <col min="5129" max="5130" width="6.19921875" style="128" customWidth="1"/>
    <col min="5131" max="5131" width="3" style="128" customWidth="1"/>
    <col min="5132" max="5132" width="2" style="128" customWidth="1"/>
    <col min="5133" max="5143" width="1.796875" style="128" customWidth="1"/>
    <col min="5144" max="5149" width="2" style="128" customWidth="1"/>
    <col min="5150" max="5376" width="9.19921875" style="128"/>
    <col min="5377" max="5377" width="15.59765625" style="128" customWidth="1"/>
    <col min="5378" max="5384" width="9.19921875" style="128"/>
    <col min="5385" max="5386" width="6.19921875" style="128" customWidth="1"/>
    <col min="5387" max="5387" width="3" style="128" customWidth="1"/>
    <col min="5388" max="5388" width="2" style="128" customWidth="1"/>
    <col min="5389" max="5399" width="1.796875" style="128" customWidth="1"/>
    <col min="5400" max="5405" width="2" style="128" customWidth="1"/>
    <col min="5406" max="5632" width="9.19921875" style="128"/>
    <col min="5633" max="5633" width="15.59765625" style="128" customWidth="1"/>
    <col min="5634" max="5640" width="9.19921875" style="128"/>
    <col min="5641" max="5642" width="6.19921875" style="128" customWidth="1"/>
    <col min="5643" max="5643" width="3" style="128" customWidth="1"/>
    <col min="5644" max="5644" width="2" style="128" customWidth="1"/>
    <col min="5645" max="5655" width="1.796875" style="128" customWidth="1"/>
    <col min="5656" max="5661" width="2" style="128" customWidth="1"/>
    <col min="5662" max="5888" width="9.19921875" style="128"/>
    <col min="5889" max="5889" width="15.59765625" style="128" customWidth="1"/>
    <col min="5890" max="5896" width="9.19921875" style="128"/>
    <col min="5897" max="5898" width="6.19921875" style="128" customWidth="1"/>
    <col min="5899" max="5899" width="3" style="128" customWidth="1"/>
    <col min="5900" max="5900" width="2" style="128" customWidth="1"/>
    <col min="5901" max="5911" width="1.796875" style="128" customWidth="1"/>
    <col min="5912" max="5917" width="2" style="128" customWidth="1"/>
    <col min="5918" max="6144" width="9.19921875" style="128"/>
    <col min="6145" max="6145" width="15.59765625" style="128" customWidth="1"/>
    <col min="6146" max="6152" width="9.19921875" style="128"/>
    <col min="6153" max="6154" width="6.19921875" style="128" customWidth="1"/>
    <col min="6155" max="6155" width="3" style="128" customWidth="1"/>
    <col min="6156" max="6156" width="2" style="128" customWidth="1"/>
    <col min="6157" max="6167" width="1.796875" style="128" customWidth="1"/>
    <col min="6168" max="6173" width="2" style="128" customWidth="1"/>
    <col min="6174" max="6400" width="9.19921875" style="128"/>
    <col min="6401" max="6401" width="15.59765625" style="128" customWidth="1"/>
    <col min="6402" max="6408" width="9.19921875" style="128"/>
    <col min="6409" max="6410" width="6.19921875" style="128" customWidth="1"/>
    <col min="6411" max="6411" width="3" style="128" customWidth="1"/>
    <col min="6412" max="6412" width="2" style="128" customWidth="1"/>
    <col min="6413" max="6423" width="1.796875" style="128" customWidth="1"/>
    <col min="6424" max="6429" width="2" style="128" customWidth="1"/>
    <col min="6430" max="6656" width="9.19921875" style="128"/>
    <col min="6657" max="6657" width="15.59765625" style="128" customWidth="1"/>
    <col min="6658" max="6664" width="9.19921875" style="128"/>
    <col min="6665" max="6666" width="6.19921875" style="128" customWidth="1"/>
    <col min="6667" max="6667" width="3" style="128" customWidth="1"/>
    <col min="6668" max="6668" width="2" style="128" customWidth="1"/>
    <col min="6669" max="6679" width="1.796875" style="128" customWidth="1"/>
    <col min="6680" max="6685" width="2" style="128" customWidth="1"/>
    <col min="6686" max="6912" width="9.19921875" style="128"/>
    <col min="6913" max="6913" width="15.59765625" style="128" customWidth="1"/>
    <col min="6914" max="6920" width="9.19921875" style="128"/>
    <col min="6921" max="6922" width="6.19921875" style="128" customWidth="1"/>
    <col min="6923" max="6923" width="3" style="128" customWidth="1"/>
    <col min="6924" max="6924" width="2" style="128" customWidth="1"/>
    <col min="6925" max="6935" width="1.796875" style="128" customWidth="1"/>
    <col min="6936" max="6941" width="2" style="128" customWidth="1"/>
    <col min="6942" max="7168" width="9.19921875" style="128"/>
    <col min="7169" max="7169" width="15.59765625" style="128" customWidth="1"/>
    <col min="7170" max="7176" width="9.19921875" style="128"/>
    <col min="7177" max="7178" width="6.19921875" style="128" customWidth="1"/>
    <col min="7179" max="7179" width="3" style="128" customWidth="1"/>
    <col min="7180" max="7180" width="2" style="128" customWidth="1"/>
    <col min="7181" max="7191" width="1.796875" style="128" customWidth="1"/>
    <col min="7192" max="7197" width="2" style="128" customWidth="1"/>
    <col min="7198" max="7424" width="9.19921875" style="128"/>
    <col min="7425" max="7425" width="15.59765625" style="128" customWidth="1"/>
    <col min="7426" max="7432" width="9.19921875" style="128"/>
    <col min="7433" max="7434" width="6.19921875" style="128" customWidth="1"/>
    <col min="7435" max="7435" width="3" style="128" customWidth="1"/>
    <col min="7436" max="7436" width="2" style="128" customWidth="1"/>
    <col min="7437" max="7447" width="1.796875" style="128" customWidth="1"/>
    <col min="7448" max="7453" width="2" style="128" customWidth="1"/>
    <col min="7454" max="7680" width="9.19921875" style="128"/>
    <col min="7681" max="7681" width="15.59765625" style="128" customWidth="1"/>
    <col min="7682" max="7688" width="9.19921875" style="128"/>
    <col min="7689" max="7690" width="6.19921875" style="128" customWidth="1"/>
    <col min="7691" max="7691" width="3" style="128" customWidth="1"/>
    <col min="7692" max="7692" width="2" style="128" customWidth="1"/>
    <col min="7693" max="7703" width="1.796875" style="128" customWidth="1"/>
    <col min="7704" max="7709" width="2" style="128" customWidth="1"/>
    <col min="7710" max="7936" width="9.19921875" style="128"/>
    <col min="7937" max="7937" width="15.59765625" style="128" customWidth="1"/>
    <col min="7938" max="7944" width="9.19921875" style="128"/>
    <col min="7945" max="7946" width="6.19921875" style="128" customWidth="1"/>
    <col min="7947" max="7947" width="3" style="128" customWidth="1"/>
    <col min="7948" max="7948" width="2" style="128" customWidth="1"/>
    <col min="7949" max="7959" width="1.796875" style="128" customWidth="1"/>
    <col min="7960" max="7965" width="2" style="128" customWidth="1"/>
    <col min="7966" max="8192" width="9.19921875" style="128"/>
    <col min="8193" max="8193" width="15.59765625" style="128" customWidth="1"/>
    <col min="8194" max="8200" width="9.19921875" style="128"/>
    <col min="8201" max="8202" width="6.19921875" style="128" customWidth="1"/>
    <col min="8203" max="8203" width="3" style="128" customWidth="1"/>
    <col min="8204" max="8204" width="2" style="128" customWidth="1"/>
    <col min="8205" max="8215" width="1.796875" style="128" customWidth="1"/>
    <col min="8216" max="8221" width="2" style="128" customWidth="1"/>
    <col min="8222" max="8448" width="9.19921875" style="128"/>
    <col min="8449" max="8449" width="15.59765625" style="128" customWidth="1"/>
    <col min="8450" max="8456" width="9.19921875" style="128"/>
    <col min="8457" max="8458" width="6.19921875" style="128" customWidth="1"/>
    <col min="8459" max="8459" width="3" style="128" customWidth="1"/>
    <col min="8460" max="8460" width="2" style="128" customWidth="1"/>
    <col min="8461" max="8471" width="1.796875" style="128" customWidth="1"/>
    <col min="8472" max="8477" width="2" style="128" customWidth="1"/>
    <col min="8478" max="8704" width="9.19921875" style="128"/>
    <col min="8705" max="8705" width="15.59765625" style="128" customWidth="1"/>
    <col min="8706" max="8712" width="9.19921875" style="128"/>
    <col min="8713" max="8714" width="6.19921875" style="128" customWidth="1"/>
    <col min="8715" max="8715" width="3" style="128" customWidth="1"/>
    <col min="8716" max="8716" width="2" style="128" customWidth="1"/>
    <col min="8717" max="8727" width="1.796875" style="128" customWidth="1"/>
    <col min="8728" max="8733" width="2" style="128" customWidth="1"/>
    <col min="8734" max="8960" width="9.19921875" style="128"/>
    <col min="8961" max="8961" width="15.59765625" style="128" customWidth="1"/>
    <col min="8962" max="8968" width="9.19921875" style="128"/>
    <col min="8969" max="8970" width="6.19921875" style="128" customWidth="1"/>
    <col min="8971" max="8971" width="3" style="128" customWidth="1"/>
    <col min="8972" max="8972" width="2" style="128" customWidth="1"/>
    <col min="8973" max="8983" width="1.796875" style="128" customWidth="1"/>
    <col min="8984" max="8989" width="2" style="128" customWidth="1"/>
    <col min="8990" max="9216" width="9.19921875" style="128"/>
    <col min="9217" max="9217" width="15.59765625" style="128" customWidth="1"/>
    <col min="9218" max="9224" width="9.19921875" style="128"/>
    <col min="9225" max="9226" width="6.19921875" style="128" customWidth="1"/>
    <col min="9227" max="9227" width="3" style="128" customWidth="1"/>
    <col min="9228" max="9228" width="2" style="128" customWidth="1"/>
    <col min="9229" max="9239" width="1.796875" style="128" customWidth="1"/>
    <col min="9240" max="9245" width="2" style="128" customWidth="1"/>
    <col min="9246" max="9472" width="9.19921875" style="128"/>
    <col min="9473" max="9473" width="15.59765625" style="128" customWidth="1"/>
    <col min="9474" max="9480" width="9.19921875" style="128"/>
    <col min="9481" max="9482" width="6.19921875" style="128" customWidth="1"/>
    <col min="9483" max="9483" width="3" style="128" customWidth="1"/>
    <col min="9484" max="9484" width="2" style="128" customWidth="1"/>
    <col min="9485" max="9495" width="1.796875" style="128" customWidth="1"/>
    <col min="9496" max="9501" width="2" style="128" customWidth="1"/>
    <col min="9502" max="9728" width="9.19921875" style="128"/>
    <col min="9729" max="9729" width="15.59765625" style="128" customWidth="1"/>
    <col min="9730" max="9736" width="9.19921875" style="128"/>
    <col min="9737" max="9738" width="6.19921875" style="128" customWidth="1"/>
    <col min="9739" max="9739" width="3" style="128" customWidth="1"/>
    <col min="9740" max="9740" width="2" style="128" customWidth="1"/>
    <col min="9741" max="9751" width="1.796875" style="128" customWidth="1"/>
    <col min="9752" max="9757" width="2" style="128" customWidth="1"/>
    <col min="9758" max="9984" width="9.19921875" style="128"/>
    <col min="9985" max="9985" width="15.59765625" style="128" customWidth="1"/>
    <col min="9986" max="9992" width="9.19921875" style="128"/>
    <col min="9993" max="9994" width="6.19921875" style="128" customWidth="1"/>
    <col min="9995" max="9995" width="3" style="128" customWidth="1"/>
    <col min="9996" max="9996" width="2" style="128" customWidth="1"/>
    <col min="9997" max="10007" width="1.796875" style="128" customWidth="1"/>
    <col min="10008" max="10013" width="2" style="128" customWidth="1"/>
    <col min="10014" max="10240" width="9.19921875" style="128"/>
    <col min="10241" max="10241" width="15.59765625" style="128" customWidth="1"/>
    <col min="10242" max="10248" width="9.19921875" style="128"/>
    <col min="10249" max="10250" width="6.19921875" style="128" customWidth="1"/>
    <col min="10251" max="10251" width="3" style="128" customWidth="1"/>
    <col min="10252" max="10252" width="2" style="128" customWidth="1"/>
    <col min="10253" max="10263" width="1.796875" style="128" customWidth="1"/>
    <col min="10264" max="10269" width="2" style="128" customWidth="1"/>
    <col min="10270" max="10496" width="9.19921875" style="128"/>
    <col min="10497" max="10497" width="15.59765625" style="128" customWidth="1"/>
    <col min="10498" max="10504" width="9.19921875" style="128"/>
    <col min="10505" max="10506" width="6.19921875" style="128" customWidth="1"/>
    <col min="10507" max="10507" width="3" style="128" customWidth="1"/>
    <col min="10508" max="10508" width="2" style="128" customWidth="1"/>
    <col min="10509" max="10519" width="1.796875" style="128" customWidth="1"/>
    <col min="10520" max="10525" width="2" style="128" customWidth="1"/>
    <col min="10526" max="10752" width="9.19921875" style="128"/>
    <col min="10753" max="10753" width="15.59765625" style="128" customWidth="1"/>
    <col min="10754" max="10760" width="9.19921875" style="128"/>
    <col min="10761" max="10762" width="6.19921875" style="128" customWidth="1"/>
    <col min="10763" max="10763" width="3" style="128" customWidth="1"/>
    <col min="10764" max="10764" width="2" style="128" customWidth="1"/>
    <col min="10765" max="10775" width="1.796875" style="128" customWidth="1"/>
    <col min="10776" max="10781" width="2" style="128" customWidth="1"/>
    <col min="10782" max="11008" width="9.19921875" style="128"/>
    <col min="11009" max="11009" width="15.59765625" style="128" customWidth="1"/>
    <col min="11010" max="11016" width="9.19921875" style="128"/>
    <col min="11017" max="11018" width="6.19921875" style="128" customWidth="1"/>
    <col min="11019" max="11019" width="3" style="128" customWidth="1"/>
    <col min="11020" max="11020" width="2" style="128" customWidth="1"/>
    <col min="11021" max="11031" width="1.796875" style="128" customWidth="1"/>
    <col min="11032" max="11037" width="2" style="128" customWidth="1"/>
    <col min="11038" max="11264" width="9.19921875" style="128"/>
    <col min="11265" max="11265" width="15.59765625" style="128" customWidth="1"/>
    <col min="11266" max="11272" width="9.19921875" style="128"/>
    <col min="11273" max="11274" width="6.19921875" style="128" customWidth="1"/>
    <col min="11275" max="11275" width="3" style="128" customWidth="1"/>
    <col min="11276" max="11276" width="2" style="128" customWidth="1"/>
    <col min="11277" max="11287" width="1.796875" style="128" customWidth="1"/>
    <col min="11288" max="11293" width="2" style="128" customWidth="1"/>
    <col min="11294" max="11520" width="9.19921875" style="128"/>
    <col min="11521" max="11521" width="15.59765625" style="128" customWidth="1"/>
    <col min="11522" max="11528" width="9.19921875" style="128"/>
    <col min="11529" max="11530" width="6.19921875" style="128" customWidth="1"/>
    <col min="11531" max="11531" width="3" style="128" customWidth="1"/>
    <col min="11532" max="11532" width="2" style="128" customWidth="1"/>
    <col min="11533" max="11543" width="1.796875" style="128" customWidth="1"/>
    <col min="11544" max="11549" width="2" style="128" customWidth="1"/>
    <col min="11550" max="11776" width="9.19921875" style="128"/>
    <col min="11777" max="11777" width="15.59765625" style="128" customWidth="1"/>
    <col min="11778" max="11784" width="9.19921875" style="128"/>
    <col min="11785" max="11786" width="6.19921875" style="128" customWidth="1"/>
    <col min="11787" max="11787" width="3" style="128" customWidth="1"/>
    <col min="11788" max="11788" width="2" style="128" customWidth="1"/>
    <col min="11789" max="11799" width="1.796875" style="128" customWidth="1"/>
    <col min="11800" max="11805" width="2" style="128" customWidth="1"/>
    <col min="11806" max="12032" width="9.19921875" style="128"/>
    <col min="12033" max="12033" width="15.59765625" style="128" customWidth="1"/>
    <col min="12034" max="12040" width="9.19921875" style="128"/>
    <col min="12041" max="12042" width="6.19921875" style="128" customWidth="1"/>
    <col min="12043" max="12043" width="3" style="128" customWidth="1"/>
    <col min="12044" max="12044" width="2" style="128" customWidth="1"/>
    <col min="12045" max="12055" width="1.796875" style="128" customWidth="1"/>
    <col min="12056" max="12061" width="2" style="128" customWidth="1"/>
    <col min="12062" max="12288" width="9.19921875" style="128"/>
    <col min="12289" max="12289" width="15.59765625" style="128" customWidth="1"/>
    <col min="12290" max="12296" width="9.19921875" style="128"/>
    <col min="12297" max="12298" width="6.19921875" style="128" customWidth="1"/>
    <col min="12299" max="12299" width="3" style="128" customWidth="1"/>
    <col min="12300" max="12300" width="2" style="128" customWidth="1"/>
    <col min="12301" max="12311" width="1.796875" style="128" customWidth="1"/>
    <col min="12312" max="12317" width="2" style="128" customWidth="1"/>
    <col min="12318" max="12544" width="9.19921875" style="128"/>
    <col min="12545" max="12545" width="15.59765625" style="128" customWidth="1"/>
    <col min="12546" max="12552" width="9.19921875" style="128"/>
    <col min="12553" max="12554" width="6.19921875" style="128" customWidth="1"/>
    <col min="12555" max="12555" width="3" style="128" customWidth="1"/>
    <col min="12556" max="12556" width="2" style="128" customWidth="1"/>
    <col min="12557" max="12567" width="1.796875" style="128" customWidth="1"/>
    <col min="12568" max="12573" width="2" style="128" customWidth="1"/>
    <col min="12574" max="12800" width="9.19921875" style="128"/>
    <col min="12801" max="12801" width="15.59765625" style="128" customWidth="1"/>
    <col min="12802" max="12808" width="9.19921875" style="128"/>
    <col min="12809" max="12810" width="6.19921875" style="128" customWidth="1"/>
    <col min="12811" max="12811" width="3" style="128" customWidth="1"/>
    <col min="12812" max="12812" width="2" style="128" customWidth="1"/>
    <col min="12813" max="12823" width="1.796875" style="128" customWidth="1"/>
    <col min="12824" max="12829" width="2" style="128" customWidth="1"/>
    <col min="12830" max="13056" width="9.19921875" style="128"/>
    <col min="13057" max="13057" width="15.59765625" style="128" customWidth="1"/>
    <col min="13058" max="13064" width="9.19921875" style="128"/>
    <col min="13065" max="13066" width="6.19921875" style="128" customWidth="1"/>
    <col min="13067" max="13067" width="3" style="128" customWidth="1"/>
    <col min="13068" max="13068" width="2" style="128" customWidth="1"/>
    <col min="13069" max="13079" width="1.796875" style="128" customWidth="1"/>
    <col min="13080" max="13085" width="2" style="128" customWidth="1"/>
    <col min="13086" max="13312" width="9.19921875" style="128"/>
    <col min="13313" max="13313" width="15.59765625" style="128" customWidth="1"/>
    <col min="13314" max="13320" width="9.19921875" style="128"/>
    <col min="13321" max="13322" width="6.19921875" style="128" customWidth="1"/>
    <col min="13323" max="13323" width="3" style="128" customWidth="1"/>
    <col min="13324" max="13324" width="2" style="128" customWidth="1"/>
    <col min="13325" max="13335" width="1.796875" style="128" customWidth="1"/>
    <col min="13336" max="13341" width="2" style="128" customWidth="1"/>
    <col min="13342" max="13568" width="9.19921875" style="128"/>
    <col min="13569" max="13569" width="15.59765625" style="128" customWidth="1"/>
    <col min="13570" max="13576" width="9.19921875" style="128"/>
    <col min="13577" max="13578" width="6.19921875" style="128" customWidth="1"/>
    <col min="13579" max="13579" width="3" style="128" customWidth="1"/>
    <col min="13580" max="13580" width="2" style="128" customWidth="1"/>
    <col min="13581" max="13591" width="1.796875" style="128" customWidth="1"/>
    <col min="13592" max="13597" width="2" style="128" customWidth="1"/>
    <col min="13598" max="13824" width="9.19921875" style="128"/>
    <col min="13825" max="13825" width="15.59765625" style="128" customWidth="1"/>
    <col min="13826" max="13832" width="9.19921875" style="128"/>
    <col min="13833" max="13834" width="6.19921875" style="128" customWidth="1"/>
    <col min="13835" max="13835" width="3" style="128" customWidth="1"/>
    <col min="13836" max="13836" width="2" style="128" customWidth="1"/>
    <col min="13837" max="13847" width="1.796875" style="128" customWidth="1"/>
    <col min="13848" max="13853" width="2" style="128" customWidth="1"/>
    <col min="13854" max="14080" width="9.19921875" style="128"/>
    <col min="14081" max="14081" width="15.59765625" style="128" customWidth="1"/>
    <col min="14082" max="14088" width="9.19921875" style="128"/>
    <col min="14089" max="14090" width="6.19921875" style="128" customWidth="1"/>
    <col min="14091" max="14091" width="3" style="128" customWidth="1"/>
    <col min="14092" max="14092" width="2" style="128" customWidth="1"/>
    <col min="14093" max="14103" width="1.796875" style="128" customWidth="1"/>
    <col min="14104" max="14109" width="2" style="128" customWidth="1"/>
    <col min="14110" max="14336" width="9.19921875" style="128"/>
    <col min="14337" max="14337" width="15.59765625" style="128" customWidth="1"/>
    <col min="14338" max="14344" width="9.19921875" style="128"/>
    <col min="14345" max="14346" width="6.19921875" style="128" customWidth="1"/>
    <col min="14347" max="14347" width="3" style="128" customWidth="1"/>
    <col min="14348" max="14348" width="2" style="128" customWidth="1"/>
    <col min="14349" max="14359" width="1.796875" style="128" customWidth="1"/>
    <col min="14360" max="14365" width="2" style="128" customWidth="1"/>
    <col min="14366" max="14592" width="9.19921875" style="128"/>
    <col min="14593" max="14593" width="15.59765625" style="128" customWidth="1"/>
    <col min="14594" max="14600" width="9.19921875" style="128"/>
    <col min="14601" max="14602" width="6.19921875" style="128" customWidth="1"/>
    <col min="14603" max="14603" width="3" style="128" customWidth="1"/>
    <col min="14604" max="14604" width="2" style="128" customWidth="1"/>
    <col min="14605" max="14615" width="1.796875" style="128" customWidth="1"/>
    <col min="14616" max="14621" width="2" style="128" customWidth="1"/>
    <col min="14622" max="14848" width="9.19921875" style="128"/>
    <col min="14849" max="14849" width="15.59765625" style="128" customWidth="1"/>
    <col min="14850" max="14856" width="9.19921875" style="128"/>
    <col min="14857" max="14858" width="6.19921875" style="128" customWidth="1"/>
    <col min="14859" max="14859" width="3" style="128" customWidth="1"/>
    <col min="14860" max="14860" width="2" style="128" customWidth="1"/>
    <col min="14861" max="14871" width="1.796875" style="128" customWidth="1"/>
    <col min="14872" max="14877" width="2" style="128" customWidth="1"/>
    <col min="14878" max="15104" width="9.19921875" style="128"/>
    <col min="15105" max="15105" width="15.59765625" style="128" customWidth="1"/>
    <col min="15106" max="15112" width="9.19921875" style="128"/>
    <col min="15113" max="15114" width="6.19921875" style="128" customWidth="1"/>
    <col min="15115" max="15115" width="3" style="128" customWidth="1"/>
    <col min="15116" max="15116" width="2" style="128" customWidth="1"/>
    <col min="15117" max="15127" width="1.796875" style="128" customWidth="1"/>
    <col min="15128" max="15133" width="2" style="128" customWidth="1"/>
    <col min="15134" max="15360" width="9.19921875" style="128"/>
    <col min="15361" max="15361" width="15.59765625" style="128" customWidth="1"/>
    <col min="15362" max="15368" width="9.19921875" style="128"/>
    <col min="15369" max="15370" width="6.19921875" style="128" customWidth="1"/>
    <col min="15371" max="15371" width="3" style="128" customWidth="1"/>
    <col min="15372" max="15372" width="2" style="128" customWidth="1"/>
    <col min="15373" max="15383" width="1.796875" style="128" customWidth="1"/>
    <col min="15384" max="15389" width="2" style="128" customWidth="1"/>
    <col min="15390" max="15616" width="9.19921875" style="128"/>
    <col min="15617" max="15617" width="15.59765625" style="128" customWidth="1"/>
    <col min="15618" max="15624" width="9.19921875" style="128"/>
    <col min="15625" max="15626" width="6.19921875" style="128" customWidth="1"/>
    <col min="15627" max="15627" width="3" style="128" customWidth="1"/>
    <col min="15628" max="15628" width="2" style="128" customWidth="1"/>
    <col min="15629" max="15639" width="1.796875" style="128" customWidth="1"/>
    <col min="15640" max="15645" width="2" style="128" customWidth="1"/>
    <col min="15646" max="15872" width="9.19921875" style="128"/>
    <col min="15873" max="15873" width="15.59765625" style="128" customWidth="1"/>
    <col min="15874" max="15880" width="9.19921875" style="128"/>
    <col min="15881" max="15882" width="6.19921875" style="128" customWidth="1"/>
    <col min="15883" max="15883" width="3" style="128" customWidth="1"/>
    <col min="15884" max="15884" width="2" style="128" customWidth="1"/>
    <col min="15885" max="15895" width="1.796875" style="128" customWidth="1"/>
    <col min="15896" max="15901" width="2" style="128" customWidth="1"/>
    <col min="15902" max="16128" width="9.19921875" style="128"/>
    <col min="16129" max="16129" width="15.59765625" style="128" customWidth="1"/>
    <col min="16130" max="16136" width="9.19921875" style="128"/>
    <col min="16137" max="16138" width="6.19921875" style="128" customWidth="1"/>
    <col min="16139" max="16139" width="3" style="128" customWidth="1"/>
    <col min="16140" max="16140" width="2" style="128" customWidth="1"/>
    <col min="16141" max="16151" width="1.796875" style="128" customWidth="1"/>
    <col min="16152" max="16157" width="2" style="128" customWidth="1"/>
    <col min="16158" max="16384" width="9.19921875" style="128"/>
  </cols>
  <sheetData>
    <row r="1" spans="1:11" ht="30" customHeight="1">
      <c r="A1" s="126" t="s">
        <v>149</v>
      </c>
      <c r="B1" s="127"/>
      <c r="C1" s="127"/>
      <c r="D1" s="127"/>
      <c r="E1" s="127"/>
      <c r="F1" s="127"/>
      <c r="G1" s="127"/>
      <c r="H1" s="127"/>
      <c r="I1" s="127"/>
      <c r="J1" s="127"/>
      <c r="K1" s="127"/>
    </row>
    <row r="2" spans="1:11" ht="26.25" customHeight="1">
      <c r="A2" s="127"/>
      <c r="B2" s="127"/>
      <c r="C2" s="127"/>
      <c r="D2" s="371" t="str">
        <f>'参加申込書(入力シート)'!A34</f>
        <v>福島県ハンドボール協会長</v>
      </c>
      <c r="E2" s="372"/>
      <c r="F2" s="372"/>
      <c r="G2" s="372"/>
      <c r="H2" s="372"/>
      <c r="I2" s="372"/>
      <c r="J2" s="372"/>
      <c r="K2" s="372"/>
    </row>
    <row r="3" spans="1:11" ht="32.75" customHeight="1">
      <c r="A3" s="373" t="s">
        <v>150</v>
      </c>
      <c r="B3" s="373"/>
      <c r="C3" s="373"/>
      <c r="D3" s="373"/>
      <c r="E3" s="373"/>
      <c r="F3" s="373"/>
      <c r="G3" s="373"/>
      <c r="H3" s="373"/>
      <c r="I3" s="373"/>
      <c r="J3" s="373"/>
      <c r="K3" s="373"/>
    </row>
    <row r="4" spans="1:11" ht="32.75" customHeight="1">
      <c r="A4" s="373" t="s">
        <v>151</v>
      </c>
      <c r="B4" s="373"/>
      <c r="C4" s="373"/>
      <c r="D4" s="373"/>
      <c r="E4" s="373"/>
      <c r="F4" s="373"/>
      <c r="G4" s="373"/>
      <c r="H4" s="373"/>
      <c r="I4" s="373"/>
      <c r="J4" s="373"/>
      <c r="K4" s="373"/>
    </row>
    <row r="5" spans="1:11" ht="32.75" customHeight="1">
      <c r="A5" s="373" t="s">
        <v>152</v>
      </c>
      <c r="B5" s="373"/>
      <c r="C5" s="373"/>
      <c r="D5" s="373"/>
      <c r="E5" s="373"/>
      <c r="F5" s="373"/>
      <c r="G5" s="373"/>
      <c r="H5" s="373"/>
      <c r="I5" s="373"/>
      <c r="J5" s="373"/>
      <c r="K5" s="373"/>
    </row>
    <row r="6" spans="1:11" ht="32.75" customHeight="1">
      <c r="A6" s="373" t="str">
        <f>"３　提出先は"&amp;D2&amp;"とする。"</f>
        <v>３　提出先は福島県ハンドボール協会長とする。</v>
      </c>
      <c r="B6" s="373"/>
      <c r="C6" s="373"/>
      <c r="D6" s="373"/>
      <c r="E6" s="373"/>
      <c r="F6" s="373"/>
      <c r="G6" s="373"/>
      <c r="H6" s="373"/>
      <c r="I6" s="373"/>
      <c r="J6" s="373"/>
      <c r="K6" s="373"/>
    </row>
    <row r="7" spans="1:11" ht="32.75" customHeight="1">
      <c r="A7" s="373" t="s">
        <v>153</v>
      </c>
      <c r="B7" s="373"/>
      <c r="C7" s="373"/>
      <c r="D7" s="373"/>
      <c r="E7" s="373"/>
      <c r="F7" s="373"/>
      <c r="G7" s="373"/>
      <c r="H7" s="373"/>
      <c r="I7" s="373"/>
      <c r="J7" s="373"/>
      <c r="K7" s="373"/>
    </row>
    <row r="8" spans="1:11" ht="32.75" customHeight="1" thickBot="1">
      <c r="A8" s="129" t="s">
        <v>154</v>
      </c>
      <c r="B8" s="130"/>
      <c r="C8" s="130"/>
      <c r="D8" s="130"/>
      <c r="E8" s="130"/>
      <c r="F8" s="130"/>
      <c r="G8" s="130"/>
      <c r="H8" s="130"/>
      <c r="I8" s="130"/>
      <c r="J8" s="130"/>
      <c r="K8" s="130"/>
    </row>
    <row r="9" spans="1:11" ht="24.75" customHeight="1">
      <c r="A9" s="374" t="str">
        <f>"※提出先　"&amp;D2&amp;"　事務局　宛"</f>
        <v>※提出先　福島県ハンドボール協会長　事務局　宛</v>
      </c>
      <c r="B9" s="375"/>
      <c r="C9" s="375"/>
      <c r="D9" s="375"/>
      <c r="E9" s="375"/>
      <c r="F9" s="375"/>
      <c r="G9" s="375"/>
      <c r="H9" s="375"/>
      <c r="I9" s="375"/>
      <c r="J9" s="375"/>
      <c r="K9" s="376"/>
    </row>
    <row r="10" spans="1:11" ht="24.75" customHeight="1" thickBot="1">
      <c r="A10" s="377" t="s">
        <v>155</v>
      </c>
      <c r="B10" s="378"/>
      <c r="C10" s="378"/>
      <c r="D10" s="378"/>
      <c r="E10" s="378"/>
      <c r="F10" s="378"/>
      <c r="G10" s="378"/>
      <c r="H10" s="378"/>
      <c r="I10" s="378"/>
      <c r="J10" s="378"/>
      <c r="K10" s="379"/>
    </row>
    <row r="11" spans="1:11" ht="14.75" customHeight="1" thickBot="1">
      <c r="A11" s="131"/>
      <c r="B11" s="131"/>
      <c r="C11" s="131"/>
      <c r="D11" s="131"/>
      <c r="E11" s="131"/>
      <c r="F11" s="131"/>
      <c r="G11" s="131"/>
      <c r="H11" s="131"/>
      <c r="I11" s="131"/>
      <c r="J11" s="131"/>
      <c r="K11" s="131"/>
    </row>
    <row r="12" spans="1:11" ht="14.75" customHeight="1">
      <c r="A12" s="132"/>
      <c r="B12" s="132"/>
      <c r="C12" s="132"/>
      <c r="D12" s="132"/>
      <c r="E12" s="132"/>
      <c r="F12" s="132"/>
      <c r="G12" s="132"/>
      <c r="H12" s="132"/>
      <c r="I12" s="132"/>
      <c r="J12" s="132"/>
      <c r="K12" s="127"/>
    </row>
    <row r="13" spans="1:11" ht="38.75" customHeight="1">
      <c r="A13" s="380" t="str">
        <f>'参加申込書(入力シート)'!A1:AD1</f>
        <v>第75回日本ハンドボール選手権福島県ステージ
第60回東北総合ハンドボール選手権大会福島県予選会</v>
      </c>
      <c r="B13" s="380"/>
      <c r="C13" s="380"/>
      <c r="D13" s="380"/>
      <c r="E13" s="380"/>
      <c r="F13" s="380"/>
      <c r="G13" s="380"/>
      <c r="H13" s="380"/>
      <c r="I13" s="380"/>
      <c r="J13" s="380"/>
      <c r="K13" s="380"/>
    </row>
    <row r="14" spans="1:11" ht="24.75" customHeight="1">
      <c r="A14" s="381" t="s">
        <v>156</v>
      </c>
      <c r="B14" s="381"/>
      <c r="C14" s="381"/>
      <c r="D14" s="381"/>
      <c r="E14" s="381"/>
      <c r="F14" s="381"/>
      <c r="G14" s="381"/>
      <c r="H14" s="381"/>
      <c r="I14" s="381"/>
      <c r="J14" s="381"/>
      <c r="K14" s="381"/>
    </row>
    <row r="15" spans="1:11" ht="24.75" customHeight="1">
      <c r="A15" s="127" t="str">
        <f>D2&amp;"　様"</f>
        <v>福島県ハンドボール協会長　様</v>
      </c>
      <c r="B15" s="127"/>
      <c r="C15" s="127"/>
      <c r="D15" s="127"/>
      <c r="E15" s="127"/>
      <c r="F15" s="127"/>
      <c r="G15" s="127"/>
      <c r="H15" s="127"/>
      <c r="I15" s="127"/>
      <c r="J15" s="127"/>
      <c r="K15" s="127"/>
    </row>
    <row r="16" spans="1:11" ht="30" customHeight="1">
      <c r="A16" s="366" t="s">
        <v>157</v>
      </c>
      <c r="B16" s="367"/>
      <c r="C16" s="367"/>
      <c r="D16" s="367"/>
      <c r="E16" s="367"/>
      <c r="F16" s="367"/>
      <c r="G16" s="367"/>
      <c r="H16" s="367"/>
      <c r="I16" s="367"/>
      <c r="J16" s="367"/>
      <c r="K16" s="370"/>
    </row>
    <row r="17" spans="1:11" ht="30" customHeight="1">
      <c r="A17" s="366" t="s">
        <v>158</v>
      </c>
      <c r="B17" s="367"/>
      <c r="C17" s="367"/>
      <c r="D17" s="367"/>
      <c r="E17" s="368"/>
      <c r="F17" s="369" t="s">
        <v>159</v>
      </c>
      <c r="G17" s="367"/>
      <c r="H17" s="367"/>
      <c r="I17" s="367"/>
      <c r="J17" s="367"/>
      <c r="K17" s="370"/>
    </row>
    <row r="18" spans="1:11" ht="30" customHeight="1">
      <c r="A18" s="366" t="s">
        <v>160</v>
      </c>
      <c r="B18" s="367"/>
      <c r="C18" s="367"/>
      <c r="D18" s="367"/>
      <c r="E18" s="367"/>
      <c r="F18" s="367"/>
      <c r="G18" s="367"/>
      <c r="H18" s="367"/>
      <c r="I18" s="367"/>
      <c r="J18" s="367"/>
      <c r="K18" s="370"/>
    </row>
    <row r="19" spans="1:11" ht="30" customHeight="1">
      <c r="A19" s="127"/>
      <c r="B19" s="133"/>
      <c r="C19" s="133"/>
      <c r="D19" s="127"/>
      <c r="E19" s="133"/>
      <c r="F19" s="133"/>
      <c r="G19" s="127"/>
      <c r="H19" s="127"/>
      <c r="I19" s="127"/>
      <c r="J19" s="127"/>
      <c r="K19" s="127"/>
    </row>
    <row r="20" spans="1:11" ht="30" customHeight="1">
      <c r="A20" s="134"/>
      <c r="B20" s="382" t="s">
        <v>161</v>
      </c>
      <c r="C20" s="383"/>
      <c r="D20" s="384"/>
      <c r="E20" s="382" t="s">
        <v>162</v>
      </c>
      <c r="F20" s="383"/>
      <c r="G20" s="384"/>
      <c r="H20" s="382" t="s">
        <v>95</v>
      </c>
      <c r="I20" s="383"/>
      <c r="J20" s="383"/>
      <c r="K20" s="384"/>
    </row>
    <row r="21" spans="1:11" ht="30" customHeight="1">
      <c r="A21" s="134" t="s">
        <v>163</v>
      </c>
      <c r="B21" s="382"/>
      <c r="C21" s="383"/>
      <c r="D21" s="384"/>
      <c r="E21" s="382"/>
      <c r="F21" s="383"/>
      <c r="G21" s="384"/>
      <c r="H21" s="382"/>
      <c r="I21" s="383"/>
      <c r="J21" s="383"/>
      <c r="K21" s="384"/>
    </row>
    <row r="22" spans="1:11" ht="30" customHeight="1">
      <c r="A22" s="134" t="s">
        <v>164</v>
      </c>
      <c r="B22" s="382"/>
      <c r="C22" s="383"/>
      <c r="D22" s="384"/>
      <c r="E22" s="382"/>
      <c r="F22" s="383"/>
      <c r="G22" s="384"/>
      <c r="H22" s="382"/>
      <c r="I22" s="383"/>
      <c r="J22" s="383"/>
      <c r="K22" s="384"/>
    </row>
    <row r="23" spans="1:11" ht="30" customHeight="1">
      <c r="A23" s="134" t="s">
        <v>165</v>
      </c>
      <c r="B23" s="382"/>
      <c r="C23" s="383"/>
      <c r="D23" s="384"/>
      <c r="E23" s="382"/>
      <c r="F23" s="383"/>
      <c r="G23" s="384"/>
      <c r="H23" s="382"/>
      <c r="I23" s="383"/>
      <c r="J23" s="383"/>
      <c r="K23" s="384"/>
    </row>
    <row r="24" spans="1:11" ht="24.75" customHeight="1">
      <c r="A24" s="133"/>
      <c r="B24" s="133"/>
      <c r="C24" s="133"/>
      <c r="D24" s="127"/>
      <c r="F24" s="133"/>
      <c r="G24" s="127"/>
      <c r="H24" s="127"/>
      <c r="I24" s="127"/>
      <c r="J24" s="127"/>
      <c r="K24" s="135" t="s">
        <v>166</v>
      </c>
    </row>
    <row r="25" spans="1:11" ht="24.75" customHeight="1">
      <c r="A25" s="127" t="s">
        <v>167</v>
      </c>
      <c r="B25" s="127"/>
      <c r="C25" s="127"/>
      <c r="D25" s="127"/>
      <c r="E25" s="127"/>
      <c r="F25" s="127"/>
      <c r="G25" s="127"/>
      <c r="H25" s="127"/>
      <c r="I25" s="127"/>
      <c r="J25" s="127"/>
      <c r="K25" s="127"/>
    </row>
    <row r="26" spans="1:11" ht="24.75" customHeight="1">
      <c r="A26" s="136" t="s">
        <v>172</v>
      </c>
      <c r="B26" s="136"/>
      <c r="C26" s="136"/>
      <c r="D26" s="127"/>
      <c r="E26" s="137"/>
      <c r="F26" s="127"/>
      <c r="G26" s="127"/>
      <c r="H26" s="127"/>
      <c r="I26" s="127"/>
      <c r="J26" s="127"/>
      <c r="K26" s="127"/>
    </row>
    <row r="27" spans="1:11" ht="24.75" customHeight="1">
      <c r="A27" s="127"/>
      <c r="B27" s="138"/>
      <c r="C27" s="138"/>
      <c r="D27" s="138"/>
      <c r="E27" s="138"/>
      <c r="F27" s="127"/>
      <c r="G27" s="127"/>
      <c r="H27" s="127"/>
      <c r="I27" s="127"/>
      <c r="J27" s="127"/>
      <c r="K27" s="127"/>
    </row>
    <row r="28" spans="1:11" ht="24.75" customHeight="1">
      <c r="A28" s="135" t="s">
        <v>67</v>
      </c>
      <c r="B28" s="139"/>
      <c r="C28" s="139"/>
      <c r="D28" s="139"/>
      <c r="E28" s="127"/>
      <c r="F28" s="135" t="s">
        <v>168</v>
      </c>
      <c r="G28" s="139"/>
      <c r="H28" s="139"/>
      <c r="I28" s="139"/>
      <c r="J28" s="140" t="s">
        <v>169</v>
      </c>
    </row>
    <row r="29" spans="1:11" ht="24.75" customHeight="1">
      <c r="A29" s="136"/>
      <c r="B29" s="127"/>
      <c r="C29" s="127"/>
      <c r="D29" s="127"/>
      <c r="E29" s="127"/>
      <c r="F29" s="127"/>
      <c r="G29" s="127"/>
      <c r="H29" s="127"/>
      <c r="I29" s="127"/>
      <c r="J29" s="135"/>
      <c r="K29" s="127"/>
    </row>
    <row r="30" spans="1:11" ht="18.75" customHeight="1">
      <c r="A30" s="136"/>
      <c r="B30" s="127"/>
      <c r="E30" s="127" t="s">
        <v>170</v>
      </c>
      <c r="G30" s="139"/>
      <c r="H30" s="139"/>
      <c r="I30" s="139"/>
      <c r="J30" s="141" t="s">
        <v>171</v>
      </c>
    </row>
    <row r="31" spans="1:11" ht="16.5" customHeight="1"/>
  </sheetData>
  <mergeCells count="26">
    <mergeCell ref="B22:D22"/>
    <mergeCell ref="E22:G22"/>
    <mergeCell ref="H22:K22"/>
    <mergeCell ref="B23:D23"/>
    <mergeCell ref="E23:G23"/>
    <mergeCell ref="H23:K23"/>
    <mergeCell ref="A18:K18"/>
    <mergeCell ref="B20:D20"/>
    <mergeCell ref="E20:G20"/>
    <mergeCell ref="H20:K20"/>
    <mergeCell ref="B21:D21"/>
    <mergeCell ref="E21:G21"/>
    <mergeCell ref="H21:K21"/>
    <mergeCell ref="A17:E17"/>
    <mergeCell ref="F17:K17"/>
    <mergeCell ref="D2:K2"/>
    <mergeCell ref="A3:K3"/>
    <mergeCell ref="A4:K4"/>
    <mergeCell ref="A5:K5"/>
    <mergeCell ref="A6:K6"/>
    <mergeCell ref="A7:K7"/>
    <mergeCell ref="A9:K9"/>
    <mergeCell ref="A10:K10"/>
    <mergeCell ref="A13:K13"/>
    <mergeCell ref="A14:K14"/>
    <mergeCell ref="A16:K16"/>
  </mergeCells>
  <phoneticPr fontId="15"/>
  <pageMargins left="0.91" right="0.59055118110236227" top="0.49" bottom="0.68" header="0.51181102362204722" footer="0.51181102362204722"/>
  <pageSetup paperSize="9" scale="93"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48"/>
  <sheetViews>
    <sheetView zoomScale="90" zoomScaleNormal="90" workbookViewId="0">
      <selection activeCell="F4" sqref="F4"/>
    </sheetView>
  </sheetViews>
  <sheetFormatPr baseColWidth="10" defaultColWidth="9.796875" defaultRowHeight="14"/>
  <cols>
    <col min="1" max="1" width="9.19921875" style="1" bestFit="1" customWidth="1"/>
    <col min="2" max="2" width="17" style="1" customWidth="1"/>
    <col min="3" max="3" width="21.3984375" style="1" customWidth="1"/>
    <col min="4" max="4" width="13.19921875" style="1" bestFit="1" customWidth="1"/>
    <col min="5" max="16384" width="9.796875" style="1"/>
  </cols>
  <sheetData>
    <row r="1" spans="1:4" s="91" customFormat="1" ht="14.5" customHeight="1">
      <c r="A1" s="385" t="str">
        <f>IF('参加申込書(入力シート)'!A1="","",'参加申込書(入力シート)'!A1)</f>
        <v>第75回日本ハンドボール選手権福島県ステージ
第60回東北総合ハンドボール選手権大会福島県予選会</v>
      </c>
      <c r="B1" s="385"/>
      <c r="C1" s="385"/>
      <c r="D1" s="385"/>
    </row>
    <row r="2" spans="1:4" s="91" customFormat="1" ht="14.5" customHeight="1">
      <c r="A2" s="385"/>
      <c r="B2" s="385"/>
      <c r="C2" s="385"/>
      <c r="D2" s="385"/>
    </row>
    <row r="3" spans="1:4" ht="19" customHeight="1">
      <c r="A3" s="386" t="s">
        <v>146</v>
      </c>
      <c r="B3" s="386"/>
      <c r="C3" s="386"/>
      <c r="D3" s="386"/>
    </row>
    <row r="4" spans="1:4" ht="6" customHeight="1" thickBot="1"/>
    <row r="5" spans="1:4" ht="27" customHeight="1" thickBot="1">
      <c r="A5" s="387" t="str">
        <f>IF('参加申込書(入力シート)'!E5="","",'参加申込書(入力シート)'!E5)</f>
        <v/>
      </c>
      <c r="B5" s="388"/>
      <c r="C5" s="104" t="str">
        <f>IF('参加申込書(入力シート)'!S4="","",'参加申込書(入力シート)'!S4)</f>
        <v>男子の部・女子の部</v>
      </c>
      <c r="D5" s="105" t="str">
        <f>IF('参加申込書(入力シート)'!AA5="","",'参加申込書(入力シート)'!AA5)</f>
        <v>男・女</v>
      </c>
    </row>
    <row r="6" spans="1:4" ht="27" customHeight="1" thickTop="1" thickBot="1">
      <c r="A6" s="106" t="str">
        <f>IF('参加申込書(入力シート)'!A13="","",'参加申込書(入力シート)'!A13)</f>
        <v>No.</v>
      </c>
      <c r="B6" s="107" t="str">
        <f>IF('参加申込書(入力シート)'!C13="","",'参加申込書(入力シート)'!C13)</f>
        <v>競技者氏名</v>
      </c>
      <c r="C6" s="107" t="str">
        <f>IF('参加申込書(入力シート)'!H13="","",'参加申込書(入力シート)'!H13)</f>
        <v>競技者登録番号</v>
      </c>
      <c r="D6" s="120" t="str">
        <f>IF('参加申込書(入力シート)'!AA13="","",'参加申込書(入力シート)'!AA13)</f>
        <v>本年度日本協会
登録チーム名</v>
      </c>
    </row>
    <row r="7" spans="1:4" ht="19.5" customHeight="1" thickTop="1">
      <c r="A7" s="108" t="str">
        <f>IF('参加申込書(入力シート)'!A9="","",'参加申込書(入力シート)'!A9)</f>
        <v>監督　Ａ</v>
      </c>
      <c r="B7" s="109" t="str">
        <f>IF('参加申込書(入力シート)'!E9="","",'参加申込書(入力シート)'!E9)</f>
        <v/>
      </c>
      <c r="C7" s="109" t="str">
        <f>IF('参加申込書(入力シート)'!E10="","",'参加申込書(入力シート)'!E10)</f>
        <v/>
      </c>
      <c r="D7" s="110"/>
    </row>
    <row r="8" spans="1:4" ht="19.5" customHeight="1">
      <c r="A8" s="111" t="str">
        <f>IF('参加申込書(入力シート)'!O9="","",'参加申込書(入力シート)'!O9)</f>
        <v>役員　Ｂ</v>
      </c>
      <c r="B8" s="112" t="str">
        <f>IF('参加申込書(入力シート)'!S9="","",'参加申込書(入力シート)'!S9)</f>
        <v/>
      </c>
      <c r="C8" s="112" t="str">
        <f>IF('参加申込書(入力シート)'!S10="","",'参加申込書(入力シート)'!S10)</f>
        <v/>
      </c>
      <c r="D8" s="110"/>
    </row>
    <row r="9" spans="1:4" ht="19.5" customHeight="1">
      <c r="A9" s="111" t="str">
        <f>IF('参加申込書(入力シート)'!A11="","",'参加申込書(入力シート)'!A11)</f>
        <v>役員　Ｃ</v>
      </c>
      <c r="B9" s="112" t="str">
        <f>IF('参加申込書(入力シート)'!E11="","",'参加申込書(入力シート)'!E11)</f>
        <v/>
      </c>
      <c r="C9" s="112" t="str">
        <f>IF('参加申込書(入力シート)'!E12="","",'参加申込書(入力シート)'!E12)</f>
        <v/>
      </c>
      <c r="D9" s="110"/>
    </row>
    <row r="10" spans="1:4" ht="19.5" customHeight="1">
      <c r="A10" s="111" t="str">
        <f>IF('参加申込書(入力シート)'!O11="","",'参加申込書(入力シート)'!O11)</f>
        <v>役員　Ｄ</v>
      </c>
      <c r="B10" s="112" t="str">
        <f>IF('参加申込書(入力シート)'!S11="","",'参加申込書(入力シート)'!S11)</f>
        <v/>
      </c>
      <c r="C10" s="112" t="str">
        <f>IF('参加申込書(入力シート)'!S12="","",'参加申込書(入力シート)'!S12)</f>
        <v/>
      </c>
      <c r="D10" s="113"/>
    </row>
    <row r="11" spans="1:4" ht="19.5" customHeight="1">
      <c r="A11" s="121" t="str">
        <f>IF('参加申込書(入力シート)'!A15="","",'参加申込書(入力シート)'!A15)</f>
        <v>1</v>
      </c>
      <c r="B11" s="115" t="str">
        <f>IF('参加申込書(入力シート)'!C15="","",'参加申込書(入力シート)'!C15)</f>
        <v/>
      </c>
      <c r="C11" s="115" t="str">
        <f>IF('参加申込書(入力シート)'!H15="","",'参加申込書(入力シート)'!H15)</f>
        <v/>
      </c>
      <c r="D11" s="116" t="str">
        <f>IF('参加申込書(入力シート)'!AA15="","",'参加申込書(入力シート)'!AA15)</f>
        <v/>
      </c>
    </row>
    <row r="12" spans="1:4" ht="19.5" customHeight="1">
      <c r="A12" s="114" t="str">
        <f>IF('参加申込書(入力シート)'!A16="","",'参加申込書(入力シート)'!A16)</f>
        <v>2</v>
      </c>
      <c r="B12" s="115" t="str">
        <f>IF('参加申込書(入力シート)'!C16="","",'参加申込書(入力シート)'!C16)</f>
        <v/>
      </c>
      <c r="C12" s="115" t="str">
        <f>IF('参加申込書(入力シート)'!H16="","",'参加申込書(入力シート)'!H16)</f>
        <v/>
      </c>
      <c r="D12" s="116" t="str">
        <f>IF('参加申込書(入力シート)'!AA16="","",'参加申込書(入力シート)'!AA16)</f>
        <v/>
      </c>
    </row>
    <row r="13" spans="1:4" ht="19.5" customHeight="1">
      <c r="A13" s="114" t="str">
        <f>IF('参加申込書(入力シート)'!A17="","",'参加申込書(入力シート)'!A17)</f>
        <v>3</v>
      </c>
      <c r="B13" s="115" t="str">
        <f>IF('参加申込書(入力シート)'!C17="","",'参加申込書(入力シート)'!C17)</f>
        <v/>
      </c>
      <c r="C13" s="115" t="str">
        <f>IF('参加申込書(入力シート)'!H17="","",'参加申込書(入力シート)'!H17)</f>
        <v/>
      </c>
      <c r="D13" s="116" t="str">
        <f>IF('参加申込書(入力シート)'!AA17="","",'参加申込書(入力シート)'!AA17)</f>
        <v/>
      </c>
    </row>
    <row r="14" spans="1:4" ht="19.5" customHeight="1">
      <c r="A14" s="114" t="str">
        <f>IF('参加申込書(入力シート)'!A18="","",'参加申込書(入力シート)'!A18)</f>
        <v>4</v>
      </c>
      <c r="B14" s="115" t="str">
        <f>IF('参加申込書(入力シート)'!C18="","",'参加申込書(入力シート)'!C18)</f>
        <v/>
      </c>
      <c r="C14" s="115" t="str">
        <f>IF('参加申込書(入力シート)'!H18="","",'参加申込書(入力シート)'!H18)</f>
        <v/>
      </c>
      <c r="D14" s="116" t="str">
        <f>IF('参加申込書(入力シート)'!AA18="","",'参加申込書(入力シート)'!AA18)</f>
        <v/>
      </c>
    </row>
    <row r="15" spans="1:4" ht="19.5" customHeight="1">
      <c r="A15" s="114" t="str">
        <f>IF('参加申込書(入力シート)'!A19="","",'参加申込書(入力シート)'!A19)</f>
        <v>5</v>
      </c>
      <c r="B15" s="115" t="str">
        <f>IF('参加申込書(入力シート)'!C19="","",'参加申込書(入力シート)'!C19)</f>
        <v/>
      </c>
      <c r="C15" s="115" t="str">
        <f>IF('参加申込書(入力シート)'!H19="","",'参加申込書(入力シート)'!H19)</f>
        <v/>
      </c>
      <c r="D15" s="116" t="str">
        <f>IF('参加申込書(入力シート)'!AA19="","",'参加申込書(入力シート)'!AA19)</f>
        <v/>
      </c>
    </row>
    <row r="16" spans="1:4" ht="19.5" customHeight="1">
      <c r="A16" s="114" t="str">
        <f>IF('参加申込書(入力シート)'!A20="","",'参加申込書(入力シート)'!A20)</f>
        <v>6</v>
      </c>
      <c r="B16" s="115" t="str">
        <f>IF('参加申込書(入力シート)'!C20="","",'参加申込書(入力シート)'!C20)</f>
        <v/>
      </c>
      <c r="C16" s="115" t="str">
        <f>IF('参加申込書(入力シート)'!H20="","",'参加申込書(入力シート)'!H20)</f>
        <v/>
      </c>
      <c r="D16" s="116" t="str">
        <f>IF('参加申込書(入力シート)'!AA20="","",'参加申込書(入力シート)'!AA20)</f>
        <v/>
      </c>
    </row>
    <row r="17" spans="1:4" ht="19.5" customHeight="1">
      <c r="A17" s="114" t="str">
        <f>IF('参加申込書(入力シート)'!A21="","",'参加申込書(入力シート)'!A21)</f>
        <v>7</v>
      </c>
      <c r="B17" s="115" t="str">
        <f>IF('参加申込書(入力シート)'!C21="","",'参加申込書(入力シート)'!C21)</f>
        <v/>
      </c>
      <c r="C17" s="115" t="str">
        <f>IF('参加申込書(入力シート)'!H21="","",'参加申込書(入力シート)'!H21)</f>
        <v/>
      </c>
      <c r="D17" s="116" t="str">
        <f>IF('参加申込書(入力シート)'!AA21="","",'参加申込書(入力シート)'!AA21)</f>
        <v/>
      </c>
    </row>
    <row r="18" spans="1:4" ht="19.5" customHeight="1">
      <c r="A18" s="114" t="str">
        <f>IF('参加申込書(入力シート)'!A22="","",'参加申込書(入力シート)'!A22)</f>
        <v>8</v>
      </c>
      <c r="B18" s="115" t="str">
        <f>IF('参加申込書(入力シート)'!C22="","",'参加申込書(入力シート)'!C22)</f>
        <v/>
      </c>
      <c r="C18" s="115" t="str">
        <f>IF('参加申込書(入力シート)'!H22="","",'参加申込書(入力シート)'!H22)</f>
        <v/>
      </c>
      <c r="D18" s="116" t="str">
        <f>IF('参加申込書(入力シート)'!AA22="","",'参加申込書(入力シート)'!AA22)</f>
        <v/>
      </c>
    </row>
    <row r="19" spans="1:4" ht="19.5" customHeight="1">
      <c r="A19" s="114" t="str">
        <f>IF('参加申込書(入力シート)'!A23="","",'参加申込書(入力シート)'!A23)</f>
        <v>9</v>
      </c>
      <c r="B19" s="115" t="str">
        <f>IF('参加申込書(入力シート)'!C23="","",'参加申込書(入力シート)'!C23)</f>
        <v/>
      </c>
      <c r="C19" s="115" t="str">
        <f>IF('参加申込書(入力シート)'!H23="","",'参加申込書(入力シート)'!H23)</f>
        <v/>
      </c>
      <c r="D19" s="116" t="str">
        <f>IF('参加申込書(入力シート)'!AA23="","",'参加申込書(入力シート)'!AA23)</f>
        <v/>
      </c>
    </row>
    <row r="20" spans="1:4" ht="19.5" customHeight="1">
      <c r="A20" s="114" t="str">
        <f>IF('参加申込書(入力シート)'!A24="","",'参加申込書(入力シート)'!A24)</f>
        <v>10</v>
      </c>
      <c r="B20" s="115" t="str">
        <f>IF('参加申込書(入力シート)'!C24="","",'参加申込書(入力シート)'!C24)</f>
        <v/>
      </c>
      <c r="C20" s="115" t="str">
        <f>IF('参加申込書(入力シート)'!H24="","",'参加申込書(入力シート)'!H24)</f>
        <v/>
      </c>
      <c r="D20" s="116" t="str">
        <f>IF('参加申込書(入力シート)'!AA24="","",'参加申込書(入力シート)'!AA24)</f>
        <v/>
      </c>
    </row>
    <row r="21" spans="1:4" ht="19.5" customHeight="1">
      <c r="A21" s="114" t="str">
        <f>IF('参加申込書(入力シート)'!A25="","",'参加申込書(入力シート)'!A25)</f>
        <v>11</v>
      </c>
      <c r="B21" s="115" t="str">
        <f>IF('参加申込書(入力シート)'!C25="","",'参加申込書(入力シート)'!C25)</f>
        <v/>
      </c>
      <c r="C21" s="115" t="str">
        <f>IF('参加申込書(入力シート)'!H25="","",'参加申込書(入力シート)'!H25)</f>
        <v/>
      </c>
      <c r="D21" s="116" t="str">
        <f>IF('参加申込書(入力シート)'!AA25="","",'参加申込書(入力シート)'!AA25)</f>
        <v/>
      </c>
    </row>
    <row r="22" spans="1:4" ht="19.5" customHeight="1">
      <c r="A22" s="114" t="str">
        <f>IF('参加申込書(入力シート)'!A26="","",'参加申込書(入力シート)'!A26)</f>
        <v>12</v>
      </c>
      <c r="B22" s="115" t="str">
        <f>IF('参加申込書(入力シート)'!C26="","",'参加申込書(入力シート)'!C26)</f>
        <v/>
      </c>
      <c r="C22" s="115" t="str">
        <f>IF('参加申込書(入力シート)'!H26="","",'参加申込書(入力シート)'!H26)</f>
        <v/>
      </c>
      <c r="D22" s="116" t="str">
        <f>IF('参加申込書(入力シート)'!AA26="","",'参加申込書(入力シート)'!AA26)</f>
        <v/>
      </c>
    </row>
    <row r="23" spans="1:4" ht="19.5" customHeight="1">
      <c r="A23" s="114" t="str">
        <f>IF('参加申込書(入力シート)'!A27="","",'参加申込書(入力シート)'!A27)</f>
        <v>13</v>
      </c>
      <c r="B23" s="115" t="str">
        <f>IF('参加申込書(入力シート)'!C27="","",'参加申込書(入力シート)'!C27)</f>
        <v/>
      </c>
      <c r="C23" s="115" t="str">
        <f>IF('参加申込書(入力シート)'!H27="","",'参加申込書(入力シート)'!H27)</f>
        <v/>
      </c>
      <c r="D23" s="116" t="str">
        <f>IF('参加申込書(入力シート)'!AA27="","",'参加申込書(入力シート)'!AA27)</f>
        <v/>
      </c>
    </row>
    <row r="24" spans="1:4" ht="19.5" customHeight="1">
      <c r="A24" s="114" t="str">
        <f>IF('参加申込書(入力シート)'!A28="","",'参加申込書(入力シート)'!A28)</f>
        <v>14</v>
      </c>
      <c r="B24" s="115" t="str">
        <f>IF('参加申込書(入力シート)'!C28="","",'参加申込書(入力シート)'!C28)</f>
        <v/>
      </c>
      <c r="C24" s="115" t="str">
        <f>IF('参加申込書(入力シート)'!H28="","",'参加申込書(入力シート)'!H28)</f>
        <v/>
      </c>
      <c r="D24" s="116" t="str">
        <f>IF('参加申込書(入力シート)'!AA28="","",'参加申込書(入力シート)'!AA28)</f>
        <v/>
      </c>
    </row>
    <row r="25" spans="1:4" ht="19.5" customHeight="1">
      <c r="A25" s="114" t="str">
        <f>IF('参加申込書(入力シート)'!A29="","",'参加申込書(入力シート)'!A29)</f>
        <v>15</v>
      </c>
      <c r="B25" s="115" t="str">
        <f>IF('参加申込書(入力シート)'!C29="","",'参加申込書(入力シート)'!C29)</f>
        <v/>
      </c>
      <c r="C25" s="115" t="str">
        <f>IF('参加申込書(入力シート)'!H29="","",'参加申込書(入力シート)'!H29)</f>
        <v/>
      </c>
      <c r="D25" s="116" t="str">
        <f>IF('参加申込書(入力シート)'!AA29="","",'参加申込書(入力シート)'!AA29)</f>
        <v/>
      </c>
    </row>
    <row r="26" spans="1:4" ht="19.5" customHeight="1" thickBot="1">
      <c r="A26" s="117" t="str">
        <f>IF('参加申込書(入力シート)'!A30="","",'参加申込書(入力シート)'!A30)</f>
        <v>16</v>
      </c>
      <c r="B26" s="118" t="str">
        <f>IF('参加申込書(入力シート)'!C30="","",'参加申込書(入力シート)'!C30)</f>
        <v/>
      </c>
      <c r="C26" s="118" t="str">
        <f>IF('参加申込書(入力シート)'!H30="","",'参加申込書(入力シート)'!H30)</f>
        <v/>
      </c>
      <c r="D26" s="119" t="str">
        <f>IF('参加申込書(入力シート)'!AA30="","",'参加申込書(入力シート)'!AA30)</f>
        <v/>
      </c>
    </row>
    <row r="27" spans="1:4" ht="21" customHeight="1"/>
    <row r="28" spans="1:4" ht="21" customHeight="1"/>
    <row r="29" spans="1:4" ht="21" customHeight="1"/>
    <row r="30" spans="1:4" ht="21" customHeight="1"/>
    <row r="31" spans="1:4" ht="21" customHeight="1"/>
    <row r="32" spans="1:4" ht="6" hidden="1" customHeight="1"/>
    <row r="33" ht="6" hidden="1" customHeight="1"/>
    <row r="34" ht="7.5" customHeight="1"/>
    <row r="35" ht="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5" customHeight="1"/>
    <row r="46" ht="15" customHeight="1"/>
    <row r="47" ht="15" customHeight="1"/>
    <row r="48"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workbookViewId="0">
      <selection activeCell="I14" sqref="I14"/>
    </sheetView>
  </sheetViews>
  <sheetFormatPr baseColWidth="10" defaultColWidth="9.59765625" defaultRowHeight="14"/>
  <cols>
    <col min="1" max="4" width="7.796875" style="37" customWidth="1"/>
    <col min="5" max="5" width="6" style="37" bestFit="1" customWidth="1"/>
    <col min="6" max="6" width="11.796875" style="37" customWidth="1"/>
    <col min="7" max="16384" width="9.59765625" style="37"/>
  </cols>
  <sheetData>
    <row r="1" spans="1:6" ht="20.25" customHeight="1">
      <c r="A1" s="38" t="s">
        <v>58</v>
      </c>
      <c r="B1" s="38"/>
      <c r="C1" s="389" t="str">
        <f>IF('参加申込書(入力シート)'!E5="","",'参加申込書(入力シート)'!E5)</f>
        <v/>
      </c>
      <c r="D1" s="390"/>
      <c r="E1" s="390"/>
      <c r="F1" s="391"/>
    </row>
    <row r="2" spans="1:6" ht="20.25" customHeight="1">
      <c r="A2" s="38" t="s">
        <v>59</v>
      </c>
      <c r="B2" s="392" t="str">
        <f>IF('参加申込書(入力シート)'!E9="","",'参加申込書(入力シート)'!E9)</f>
        <v/>
      </c>
      <c r="C2" s="392"/>
      <c r="D2" s="38" t="s">
        <v>60</v>
      </c>
      <c r="E2" s="392" t="str">
        <f>IF('参加申込書(入力シート)'!S9="","",'参加申込書(入力シート)'!S9)</f>
        <v/>
      </c>
      <c r="F2" s="392"/>
    </row>
    <row r="3" spans="1:6" ht="20.25" customHeight="1">
      <c r="A3" s="38" t="s">
        <v>61</v>
      </c>
      <c r="B3" s="392" t="str">
        <f>IF('参加申込書(入力シート)'!E11="","",'参加申込書(入力シート)'!E11)</f>
        <v/>
      </c>
      <c r="C3" s="392"/>
      <c r="D3" s="38" t="s">
        <v>62</v>
      </c>
      <c r="E3" s="392" t="str">
        <f>IF('参加申込書(入力シート)'!S11="","",'参加申込書(入力シート)'!S11)</f>
        <v/>
      </c>
      <c r="F3" s="392"/>
    </row>
    <row r="4" spans="1:6" ht="20.25" customHeight="1">
      <c r="A4" s="38" t="s">
        <v>63</v>
      </c>
      <c r="B4" s="39" t="str">
        <f>IF('参加申込書(入力シート)'!S7="","",'参加申込書(入力シート)'!S7)</f>
        <v/>
      </c>
      <c r="C4" s="39" t="str">
        <f>IF('参加申込書(入力シート)'!W7="","",'参加申込書(入力シート)'!W7)</f>
        <v/>
      </c>
      <c r="D4" s="39" t="str">
        <f>IF('参加申込書(入力シート)'!AA7="","",'参加申込書(入力シート)'!AA7)</f>
        <v/>
      </c>
      <c r="E4" s="393"/>
      <c r="F4" s="394"/>
    </row>
    <row r="5" spans="1:6" ht="20.25" customHeight="1">
      <c r="A5" s="38" t="s">
        <v>64</v>
      </c>
      <c r="B5" s="39" t="str">
        <f>IF('参加申込書(入力シート)'!S8="","",'参加申込書(入力シート)'!S8)</f>
        <v/>
      </c>
      <c r="C5" s="39" t="str">
        <f>IF('参加申込書(入力シート)'!W8="","",'参加申込書(入力シート)'!W8)</f>
        <v/>
      </c>
      <c r="D5" s="39" t="str">
        <f>IF('参加申込書(入力シート)'!AA8="","",'参加申込書(入力シート)'!AA8)</f>
        <v/>
      </c>
      <c r="E5" s="395"/>
      <c r="F5" s="396"/>
    </row>
    <row r="6" spans="1:6" ht="20.25" customHeight="1">
      <c r="A6" s="38" t="s">
        <v>58</v>
      </c>
      <c r="B6" s="389" t="s">
        <v>55</v>
      </c>
      <c r="C6" s="389"/>
      <c r="D6" s="38" t="s">
        <v>56</v>
      </c>
      <c r="E6" s="38" t="s">
        <v>72</v>
      </c>
      <c r="F6" s="38" t="s">
        <v>95</v>
      </c>
    </row>
    <row r="7" spans="1:6" ht="20.25" customHeight="1">
      <c r="A7" s="38" t="str">
        <f>IF('参加申込書(入力シート)'!A15="","",'参加申込書(入力シート)'!A15)&amp;" "&amp;IF('参加申込書(入力シート)'!B15="","","Ｃ")</f>
        <v xml:space="preserve">1 </v>
      </c>
      <c r="B7" s="389" t="str">
        <f>IF('参加申込書(入力シート)'!C15="","",'参加申込書(入力シート)'!C15)</f>
        <v/>
      </c>
      <c r="C7" s="389"/>
      <c r="D7" s="38" t="str">
        <f>IF('参加申込書(入力シート)'!M15="","",'参加申込書(入力シート)'!M15)</f>
        <v/>
      </c>
      <c r="E7" s="38" t="str">
        <f ca="1">IF('参加申込書(入力シート)'!V15="","",'参加申込書(入力シート)'!X15)</f>
        <v/>
      </c>
      <c r="F7" s="54" t="str">
        <f>IF('参加申込書(入力シート)'!AA15="","",'参加申込書(入力シート)'!AA15)</f>
        <v/>
      </c>
    </row>
    <row r="8" spans="1:6" ht="20.25" customHeight="1">
      <c r="A8" s="38" t="str">
        <f>IF('参加申込書(入力シート)'!A16="","",'参加申込書(入力シート)'!A16)&amp;" "&amp;IF('参加申込書(入力シート)'!B16="","","Ｃ")</f>
        <v xml:space="preserve">2 </v>
      </c>
      <c r="B8" s="389" t="str">
        <f>IF('参加申込書(入力シート)'!C16="","",'参加申込書(入力シート)'!C16)</f>
        <v/>
      </c>
      <c r="C8" s="389"/>
      <c r="D8" s="38" t="str">
        <f>IF('参加申込書(入力シート)'!M16="","",'参加申込書(入力シート)'!M16)</f>
        <v/>
      </c>
      <c r="E8" s="38" t="str">
        <f ca="1">IF('参加申込書(入力シート)'!V16="","",'参加申込書(入力シート)'!X16)</f>
        <v/>
      </c>
      <c r="F8" s="54" t="str">
        <f>IF('参加申込書(入力シート)'!AA16="","",'参加申込書(入力シート)'!AA16)</f>
        <v/>
      </c>
    </row>
    <row r="9" spans="1:6" ht="20.25" customHeight="1">
      <c r="A9" s="38" t="str">
        <f>IF('参加申込書(入力シート)'!A17="","",'参加申込書(入力シート)'!A17)&amp;" "&amp;IF('参加申込書(入力シート)'!B17="","","Ｃ")</f>
        <v xml:space="preserve">3 </v>
      </c>
      <c r="B9" s="389" t="str">
        <f>IF('参加申込書(入力シート)'!C17="","",'参加申込書(入力シート)'!C17)</f>
        <v/>
      </c>
      <c r="C9" s="389"/>
      <c r="D9" s="38" t="str">
        <f>IF('参加申込書(入力シート)'!M17="","",'参加申込書(入力シート)'!M17)</f>
        <v/>
      </c>
      <c r="E9" s="38" t="str">
        <f ca="1">IF('参加申込書(入力シート)'!V17="","",'参加申込書(入力シート)'!X17)</f>
        <v/>
      </c>
      <c r="F9" s="54" t="str">
        <f>IF('参加申込書(入力シート)'!AA17="","",'参加申込書(入力シート)'!AA17)</f>
        <v/>
      </c>
    </row>
    <row r="10" spans="1:6" ht="20.25" customHeight="1">
      <c r="A10" s="38" t="str">
        <f>IF('参加申込書(入力シート)'!A18="","",'参加申込書(入力シート)'!A18)&amp;" "&amp;IF('参加申込書(入力シート)'!B18="","","Ｃ")</f>
        <v xml:space="preserve">4 </v>
      </c>
      <c r="B10" s="389" t="str">
        <f>IF('参加申込書(入力シート)'!C18="","",'参加申込書(入力シート)'!C18)</f>
        <v/>
      </c>
      <c r="C10" s="389"/>
      <c r="D10" s="38" t="str">
        <f>IF('参加申込書(入力シート)'!M18="","",'参加申込書(入力シート)'!M18)</f>
        <v/>
      </c>
      <c r="E10" s="38" t="str">
        <f ca="1">IF('参加申込書(入力シート)'!V18="","",'参加申込書(入力シート)'!X18)</f>
        <v/>
      </c>
      <c r="F10" s="54" t="str">
        <f>IF('参加申込書(入力シート)'!AA18="","",'参加申込書(入力シート)'!AA18)</f>
        <v/>
      </c>
    </row>
    <row r="11" spans="1:6" ht="20.25" customHeight="1">
      <c r="A11" s="38" t="str">
        <f>IF('参加申込書(入力シート)'!A19="","",'参加申込書(入力シート)'!A19)&amp;" "&amp;IF('参加申込書(入力シート)'!B19="","","Ｃ")</f>
        <v xml:space="preserve">5 </v>
      </c>
      <c r="B11" s="389" t="str">
        <f>IF('参加申込書(入力シート)'!C19="","",'参加申込書(入力シート)'!C19)</f>
        <v/>
      </c>
      <c r="C11" s="389"/>
      <c r="D11" s="38" t="str">
        <f>IF('参加申込書(入力シート)'!M19="","",'参加申込書(入力シート)'!M19)</f>
        <v/>
      </c>
      <c r="E11" s="38" t="str">
        <f ca="1">IF('参加申込書(入力シート)'!V19="","",'参加申込書(入力シート)'!X19)</f>
        <v/>
      </c>
      <c r="F11" s="54" t="str">
        <f>IF('参加申込書(入力シート)'!AA19="","",'参加申込書(入力シート)'!AA19)</f>
        <v/>
      </c>
    </row>
    <row r="12" spans="1:6" ht="20.25" customHeight="1">
      <c r="A12" s="38" t="str">
        <f>IF('参加申込書(入力シート)'!A20="","",'参加申込書(入力シート)'!A20)&amp;" "&amp;IF('参加申込書(入力シート)'!B20="","","Ｃ")</f>
        <v xml:space="preserve">6 </v>
      </c>
      <c r="B12" s="389" t="str">
        <f>IF('参加申込書(入力シート)'!C20="","",'参加申込書(入力シート)'!C20)</f>
        <v/>
      </c>
      <c r="C12" s="389"/>
      <c r="D12" s="38" t="str">
        <f>IF('参加申込書(入力シート)'!M20="","",'参加申込書(入力シート)'!M20)</f>
        <v/>
      </c>
      <c r="E12" s="38" t="str">
        <f ca="1">IF('参加申込書(入力シート)'!V20="","",'参加申込書(入力シート)'!X20)</f>
        <v/>
      </c>
      <c r="F12" s="54" t="str">
        <f>IF('参加申込書(入力シート)'!AA20="","",'参加申込書(入力シート)'!AA20)</f>
        <v/>
      </c>
    </row>
    <row r="13" spans="1:6" ht="20.25" customHeight="1">
      <c r="A13" s="38" t="str">
        <f>IF('参加申込書(入力シート)'!A21="","",'参加申込書(入力シート)'!A21)&amp;" "&amp;IF('参加申込書(入力シート)'!B21="","","Ｃ")</f>
        <v xml:space="preserve">7 </v>
      </c>
      <c r="B13" s="389" t="str">
        <f>IF('参加申込書(入力シート)'!C21="","",'参加申込書(入力シート)'!C21)</f>
        <v/>
      </c>
      <c r="C13" s="389"/>
      <c r="D13" s="38" t="str">
        <f>IF('参加申込書(入力シート)'!M21="","",'参加申込書(入力シート)'!M21)</f>
        <v/>
      </c>
      <c r="E13" s="38" t="str">
        <f ca="1">IF('参加申込書(入力シート)'!V21="","",'参加申込書(入力シート)'!X21)</f>
        <v/>
      </c>
      <c r="F13" s="54" t="str">
        <f>IF('参加申込書(入力シート)'!AA21="","",'参加申込書(入力シート)'!AA21)</f>
        <v/>
      </c>
    </row>
    <row r="14" spans="1:6" ht="20.25" customHeight="1">
      <c r="A14" s="38" t="str">
        <f>IF('参加申込書(入力シート)'!A22="","",'参加申込書(入力シート)'!A22)&amp;" "&amp;IF('参加申込書(入力シート)'!B22="","","Ｃ")</f>
        <v xml:space="preserve">8 </v>
      </c>
      <c r="B14" s="389" t="str">
        <f>IF('参加申込書(入力シート)'!C22="","",'参加申込書(入力シート)'!C22)</f>
        <v/>
      </c>
      <c r="C14" s="389"/>
      <c r="D14" s="38" t="str">
        <f>IF('参加申込書(入力シート)'!M22="","",'参加申込書(入力シート)'!M22)</f>
        <v/>
      </c>
      <c r="E14" s="38" t="str">
        <f ca="1">IF('参加申込書(入力シート)'!V22="","",'参加申込書(入力シート)'!X22)</f>
        <v/>
      </c>
      <c r="F14" s="54" t="str">
        <f>IF('参加申込書(入力シート)'!AA22="","",'参加申込書(入力シート)'!AA22)</f>
        <v/>
      </c>
    </row>
    <row r="15" spans="1:6" ht="20.25" customHeight="1">
      <c r="A15" s="38" t="str">
        <f>IF('参加申込書(入力シート)'!A23="","",'参加申込書(入力シート)'!A23)&amp;" "&amp;IF('参加申込書(入力シート)'!B23="","","Ｃ")</f>
        <v xml:space="preserve">9 </v>
      </c>
      <c r="B15" s="389" t="str">
        <f>IF('参加申込書(入力シート)'!C23="","",'参加申込書(入力シート)'!C23)</f>
        <v/>
      </c>
      <c r="C15" s="389"/>
      <c r="D15" s="38" t="str">
        <f>IF('参加申込書(入力シート)'!M23="","",'参加申込書(入力シート)'!M23)</f>
        <v/>
      </c>
      <c r="E15" s="38" t="str">
        <f ca="1">IF('参加申込書(入力シート)'!V23="","",'参加申込書(入力シート)'!X23)</f>
        <v/>
      </c>
      <c r="F15" s="54" t="str">
        <f>IF('参加申込書(入力シート)'!AA23="","",'参加申込書(入力シート)'!AA23)</f>
        <v/>
      </c>
    </row>
    <row r="16" spans="1:6" ht="20.25" customHeight="1">
      <c r="A16" s="38" t="str">
        <f>IF('参加申込書(入力シート)'!A24="","",'参加申込書(入力シート)'!A24)&amp;" "&amp;IF('参加申込書(入力シート)'!B24="","","Ｃ")</f>
        <v xml:space="preserve">10 </v>
      </c>
      <c r="B16" s="389" t="str">
        <f>IF('参加申込書(入力シート)'!C24="","",'参加申込書(入力シート)'!C24)</f>
        <v/>
      </c>
      <c r="C16" s="389"/>
      <c r="D16" s="38" t="str">
        <f>IF('参加申込書(入力シート)'!M24="","",'参加申込書(入力シート)'!M24)</f>
        <v/>
      </c>
      <c r="E16" s="38" t="str">
        <f ca="1">IF('参加申込書(入力シート)'!V24="","",'参加申込書(入力シート)'!X24)</f>
        <v/>
      </c>
      <c r="F16" s="54" t="str">
        <f>IF('参加申込書(入力シート)'!AA24="","",'参加申込書(入力シート)'!AA24)</f>
        <v/>
      </c>
    </row>
    <row r="17" spans="1:6" ht="20.25" customHeight="1">
      <c r="A17" s="38" t="str">
        <f>IF('参加申込書(入力シート)'!A25="","",'参加申込書(入力シート)'!A25)&amp;" "&amp;IF('参加申込書(入力シート)'!B25="","","Ｃ")</f>
        <v xml:space="preserve">11 </v>
      </c>
      <c r="B17" s="389" t="str">
        <f>IF('参加申込書(入力シート)'!C25="","",'参加申込書(入力シート)'!C25)</f>
        <v/>
      </c>
      <c r="C17" s="389"/>
      <c r="D17" s="38" t="str">
        <f>IF('参加申込書(入力シート)'!M25="","",'参加申込書(入力シート)'!M25)</f>
        <v/>
      </c>
      <c r="E17" s="38" t="str">
        <f ca="1">IF('参加申込書(入力シート)'!V25="","",'参加申込書(入力シート)'!X25)</f>
        <v/>
      </c>
      <c r="F17" s="54" t="str">
        <f>IF('参加申込書(入力シート)'!AA25="","",'参加申込書(入力シート)'!AA25)</f>
        <v/>
      </c>
    </row>
    <row r="18" spans="1:6" ht="20.25" customHeight="1">
      <c r="A18" s="38" t="str">
        <f>IF('参加申込書(入力シート)'!A26="","",'参加申込書(入力シート)'!A26)&amp;" "&amp;IF('参加申込書(入力シート)'!B26="","","Ｃ")</f>
        <v xml:space="preserve">12 </v>
      </c>
      <c r="B18" s="389" t="str">
        <f>IF('参加申込書(入力シート)'!C26="","",'参加申込書(入力シート)'!C26)</f>
        <v/>
      </c>
      <c r="C18" s="389"/>
      <c r="D18" s="38" t="str">
        <f>IF('参加申込書(入力シート)'!M26="","",'参加申込書(入力シート)'!M26)</f>
        <v/>
      </c>
      <c r="E18" s="38" t="str">
        <f ca="1">IF('参加申込書(入力シート)'!V26="","",'参加申込書(入力シート)'!X26)</f>
        <v/>
      </c>
      <c r="F18" s="54" t="str">
        <f>IF('参加申込書(入力シート)'!AA26="","",'参加申込書(入力シート)'!AA26)</f>
        <v/>
      </c>
    </row>
    <row r="19" spans="1:6" ht="20.25" customHeight="1">
      <c r="A19" s="38" t="str">
        <f>IF('参加申込書(入力シート)'!A27="","",'参加申込書(入力シート)'!A27)&amp;" "&amp;IF('参加申込書(入力シート)'!B27="","","Ｃ")</f>
        <v xml:space="preserve">13 </v>
      </c>
      <c r="B19" s="389" t="str">
        <f>IF('参加申込書(入力シート)'!C27="","",'参加申込書(入力シート)'!C27)</f>
        <v/>
      </c>
      <c r="C19" s="389"/>
      <c r="D19" s="38" t="str">
        <f>IF('参加申込書(入力シート)'!M27="","",'参加申込書(入力シート)'!M27)</f>
        <v/>
      </c>
      <c r="E19" s="38" t="str">
        <f ca="1">IF('参加申込書(入力シート)'!V27="","",'参加申込書(入力シート)'!X27)</f>
        <v/>
      </c>
      <c r="F19" s="54" t="str">
        <f>IF('参加申込書(入力シート)'!AA27="","",'参加申込書(入力シート)'!AA27)</f>
        <v/>
      </c>
    </row>
    <row r="20" spans="1:6" ht="20.25" customHeight="1">
      <c r="A20" s="38" t="str">
        <f>IF('参加申込書(入力シート)'!A28="","",'参加申込書(入力シート)'!A28)&amp;" "&amp;IF('参加申込書(入力シート)'!B28="","","Ｃ")</f>
        <v xml:space="preserve">14 </v>
      </c>
      <c r="B20" s="389" t="str">
        <f>IF('参加申込書(入力シート)'!C28="","",'参加申込書(入力シート)'!C28)</f>
        <v/>
      </c>
      <c r="C20" s="389"/>
      <c r="D20" s="38" t="str">
        <f>IF('参加申込書(入力シート)'!M28="","",'参加申込書(入力シート)'!M28)</f>
        <v/>
      </c>
      <c r="E20" s="38" t="str">
        <f ca="1">IF('参加申込書(入力シート)'!V28="","",'参加申込書(入力シート)'!X28)</f>
        <v/>
      </c>
      <c r="F20" s="54" t="str">
        <f>IF('参加申込書(入力シート)'!AA28="","",'参加申込書(入力シート)'!AA28)</f>
        <v/>
      </c>
    </row>
    <row r="21" spans="1:6" ht="20.25" customHeight="1">
      <c r="A21" s="38" t="str">
        <f>IF('参加申込書(入力シート)'!A29="","",'参加申込書(入力シート)'!A29)&amp;" "&amp;IF('参加申込書(入力シート)'!B29="","","Ｃ")</f>
        <v xml:space="preserve">15 </v>
      </c>
      <c r="B21" s="389" t="str">
        <f>IF('参加申込書(入力シート)'!C29="","",'参加申込書(入力シート)'!C29)</f>
        <v/>
      </c>
      <c r="C21" s="389"/>
      <c r="D21" s="38" t="str">
        <f>IF('参加申込書(入力シート)'!M29="","",'参加申込書(入力シート)'!M29)</f>
        <v/>
      </c>
      <c r="E21" s="38" t="str">
        <f ca="1">IF('参加申込書(入力シート)'!V29="","",'参加申込書(入力シート)'!X29)</f>
        <v/>
      </c>
      <c r="F21" s="54" t="str">
        <f>IF('参加申込書(入力シート)'!AA29="","",'参加申込書(入力シート)'!AA29)</f>
        <v/>
      </c>
    </row>
    <row r="22" spans="1:6" ht="20.25" customHeight="1">
      <c r="A22" s="38" t="str">
        <f>IF('参加申込書(入力シート)'!A30="","",'参加申込書(入力シート)'!A30)&amp;" "&amp;IF('参加申込書(入力シート)'!B30="","","Ｃ")</f>
        <v xml:space="preserve">16 </v>
      </c>
      <c r="B22" s="389" t="str">
        <f>IF('参加申込書(入力シート)'!C30="","",'参加申込書(入力シート)'!C30)</f>
        <v/>
      </c>
      <c r="C22" s="389"/>
      <c r="D22" s="38" t="str">
        <f>IF('参加申込書(入力シート)'!M30="","",'参加申込書(入力シート)'!M30)</f>
        <v/>
      </c>
      <c r="E22" s="38" t="str">
        <f ca="1">IF('参加申込書(入力シート)'!V30="","",'参加申込書(入力シート)'!X30)</f>
        <v/>
      </c>
      <c r="F22" s="54" t="str">
        <f>IF('参加申込書(入力シート)'!AA30="","",'参加申込書(入力シート)'!AA30)</f>
        <v/>
      </c>
    </row>
  </sheetData>
  <mergeCells count="23">
    <mergeCell ref="B13:C13"/>
    <mergeCell ref="C1:F1"/>
    <mergeCell ref="B8:C8"/>
    <mergeCell ref="B9:C9"/>
    <mergeCell ref="B2:C2"/>
    <mergeCell ref="E2:F2"/>
    <mergeCell ref="B3:C3"/>
    <mergeCell ref="E3:F3"/>
    <mergeCell ref="E4:F5"/>
    <mergeCell ref="B10:C10"/>
    <mergeCell ref="B11:C11"/>
    <mergeCell ref="B12:C12"/>
    <mergeCell ref="B6:C6"/>
    <mergeCell ref="B7:C7"/>
    <mergeCell ref="B22:C22"/>
    <mergeCell ref="B14:C14"/>
    <mergeCell ref="B15:C15"/>
    <mergeCell ref="B16:C16"/>
    <mergeCell ref="B17:C17"/>
    <mergeCell ref="B18:C18"/>
    <mergeCell ref="B21:C21"/>
    <mergeCell ref="B19:C19"/>
    <mergeCell ref="B20:C20"/>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workbookViewId="0">
      <selection activeCell="A7" sqref="A7"/>
    </sheetView>
  </sheetViews>
  <sheetFormatPr baseColWidth="10" defaultColWidth="9.59765625" defaultRowHeight="14"/>
  <cols>
    <col min="1" max="4" width="7.796875" style="37" customWidth="1"/>
    <col min="5" max="5" width="6" style="37" bestFit="1" customWidth="1"/>
    <col min="6" max="6" width="11.796875" style="37" customWidth="1"/>
    <col min="7" max="16384" width="9.59765625" style="37"/>
  </cols>
  <sheetData>
    <row r="1" spans="1:6" ht="20.25" customHeight="1">
      <c r="A1" s="38" t="s">
        <v>58</v>
      </c>
      <c r="B1" s="38"/>
      <c r="C1" s="389" t="str">
        <f>IF('参加申込書(入力シート)'!E5="","",'参加申込書(入力シート)'!E5)</f>
        <v/>
      </c>
      <c r="D1" s="390"/>
      <c r="E1" s="390"/>
      <c r="F1" s="391"/>
    </row>
    <row r="2" spans="1:6" ht="20.25" customHeight="1">
      <c r="A2" s="38" t="s">
        <v>59</v>
      </c>
      <c r="B2" s="392" t="str">
        <f>IF('参加申込書(入力シート)'!E9="","",'参加申込書(入力シート)'!E9)</f>
        <v/>
      </c>
      <c r="C2" s="392"/>
      <c r="D2" s="38" t="s">
        <v>60</v>
      </c>
      <c r="E2" s="392" t="str">
        <f>IF('参加申込書(入力シート)'!S9="","",'参加申込書(入力シート)'!S9)</f>
        <v/>
      </c>
      <c r="F2" s="392"/>
    </row>
    <row r="3" spans="1:6" ht="20.25" customHeight="1">
      <c r="A3" s="38" t="s">
        <v>61</v>
      </c>
      <c r="B3" s="392" t="str">
        <f>IF('参加申込書(入力シート)'!E11="","",'参加申込書(入力シート)'!E11)</f>
        <v/>
      </c>
      <c r="C3" s="392"/>
      <c r="D3" s="38" t="s">
        <v>62</v>
      </c>
      <c r="E3" s="392" t="str">
        <f>IF('参加申込書(入力シート)'!S11="","",'参加申込書(入力シート)'!S11)</f>
        <v/>
      </c>
      <c r="F3" s="392"/>
    </row>
    <row r="4" spans="1:6" ht="20.25" customHeight="1">
      <c r="A4" s="38" t="s">
        <v>63</v>
      </c>
      <c r="B4" s="39" t="str">
        <f>IF('参加申込書(入力シート)'!S7="","",'参加申込書(入力シート)'!S7)</f>
        <v/>
      </c>
      <c r="C4" s="39" t="str">
        <f>IF('参加申込書(入力シート)'!W7="","",'参加申込書(入力シート)'!W7)</f>
        <v/>
      </c>
      <c r="D4" s="39" t="str">
        <f>IF('参加申込書(入力シート)'!AA7="","",'参加申込書(入力シート)'!AA7)</f>
        <v/>
      </c>
      <c r="E4" s="393"/>
      <c r="F4" s="394"/>
    </row>
    <row r="5" spans="1:6" ht="20.25" customHeight="1">
      <c r="A5" s="38" t="s">
        <v>64</v>
      </c>
      <c r="B5" s="39" t="str">
        <f>IF('参加申込書(入力シート)'!S8="","",'参加申込書(入力シート)'!S8)</f>
        <v/>
      </c>
      <c r="C5" s="39" t="str">
        <f>IF('参加申込書(入力シート)'!W8="","",'参加申込書(入力シート)'!W8)</f>
        <v/>
      </c>
      <c r="D5" s="39" t="str">
        <f>IF('参加申込書(入力シート)'!AA8="","",'参加申込書(入力シート)'!AA8)</f>
        <v/>
      </c>
      <c r="E5" s="395"/>
      <c r="F5" s="396"/>
    </row>
    <row r="6" spans="1:6" ht="20.25" customHeight="1">
      <c r="A6" s="38" t="s">
        <v>58</v>
      </c>
      <c r="B6" s="389" t="s">
        <v>55</v>
      </c>
      <c r="C6" s="389"/>
      <c r="D6" s="38" t="s">
        <v>56</v>
      </c>
      <c r="E6" s="38" t="s">
        <v>139</v>
      </c>
      <c r="F6" s="38" t="s">
        <v>95</v>
      </c>
    </row>
    <row r="7" spans="1:6" ht="20.25" customHeight="1">
      <c r="A7" s="38" t="str">
        <f>IF('参加申込書(入力シート)'!A15="","",'参加申込書(入力シート)'!A15)&amp;" "&amp;IF('参加申込書(入力シート)'!B15="","","Ｃ")</f>
        <v xml:space="preserve">1 </v>
      </c>
      <c r="B7" s="389" t="str">
        <f>IF('参加申込書(入力シート)'!C15="","",'参加申込書(入力シート)'!C15)</f>
        <v/>
      </c>
      <c r="C7" s="389"/>
      <c r="D7" s="38" t="str">
        <f>IF('参加申込書(入力シート)'!M15="","",'参加申込書(入力シート)'!M15)</f>
        <v/>
      </c>
      <c r="E7" s="38" t="str">
        <f ca="1">IF('参加申込書(入力シート)'!V15="","",'参加申込書(入力シート)'!V15)</f>
        <v/>
      </c>
      <c r="F7" s="54" t="str">
        <f>IF('参加申込書(入力シート)'!AA15="","",'参加申込書(入力シート)'!AA15)</f>
        <v/>
      </c>
    </row>
    <row r="8" spans="1:6" ht="20.25" customHeight="1">
      <c r="A8" s="38" t="str">
        <f>IF('参加申込書(入力シート)'!A16="","",'参加申込書(入力シート)'!A16)&amp;" "&amp;IF('参加申込書(入力シート)'!B16="","","Ｃ")</f>
        <v xml:space="preserve">2 </v>
      </c>
      <c r="B8" s="389" t="str">
        <f>IF('参加申込書(入力シート)'!C16="","",'参加申込書(入力シート)'!C16)</f>
        <v/>
      </c>
      <c r="C8" s="389"/>
      <c r="D8" s="38" t="str">
        <f>IF('参加申込書(入力シート)'!M16="","",'参加申込書(入力シート)'!M16)</f>
        <v/>
      </c>
      <c r="E8" s="38" t="str">
        <f ca="1">IF('参加申込書(入力シート)'!V16="","",'参加申込書(入力シート)'!V16)</f>
        <v/>
      </c>
      <c r="F8" s="54" t="str">
        <f>IF('参加申込書(入力シート)'!AA16="","",'参加申込書(入力シート)'!AA16)</f>
        <v/>
      </c>
    </row>
    <row r="9" spans="1:6" ht="20.25" customHeight="1">
      <c r="A9" s="38" t="str">
        <f>IF('参加申込書(入力シート)'!A17="","",'参加申込書(入力シート)'!A17)&amp;" "&amp;IF('参加申込書(入力シート)'!B17="","","Ｃ")</f>
        <v xml:space="preserve">3 </v>
      </c>
      <c r="B9" s="389" t="str">
        <f>IF('参加申込書(入力シート)'!C17="","",'参加申込書(入力シート)'!C17)</f>
        <v/>
      </c>
      <c r="C9" s="389"/>
      <c r="D9" s="38" t="str">
        <f>IF('参加申込書(入力シート)'!M17="","",'参加申込書(入力シート)'!M17)</f>
        <v/>
      </c>
      <c r="E9" s="38" t="str">
        <f ca="1">IF('参加申込書(入力シート)'!V17="","",'参加申込書(入力シート)'!V17)</f>
        <v/>
      </c>
      <c r="F9" s="54" t="str">
        <f>IF('参加申込書(入力シート)'!AA17="","",'参加申込書(入力シート)'!AA17)</f>
        <v/>
      </c>
    </row>
    <row r="10" spans="1:6" ht="20.25" customHeight="1">
      <c r="A10" s="38" t="str">
        <f>IF('参加申込書(入力シート)'!A18="","",'参加申込書(入力シート)'!A18)&amp;" "&amp;IF('参加申込書(入力シート)'!B18="","","Ｃ")</f>
        <v xml:space="preserve">4 </v>
      </c>
      <c r="B10" s="389" t="str">
        <f>IF('参加申込書(入力シート)'!C18="","",'参加申込書(入力シート)'!C18)</f>
        <v/>
      </c>
      <c r="C10" s="389"/>
      <c r="D10" s="38" t="str">
        <f>IF('参加申込書(入力シート)'!M18="","",'参加申込書(入力シート)'!M18)</f>
        <v/>
      </c>
      <c r="E10" s="38" t="str">
        <f ca="1">IF('参加申込書(入力シート)'!V18="","",'参加申込書(入力シート)'!V18)</f>
        <v/>
      </c>
      <c r="F10" s="54" t="str">
        <f>IF('参加申込書(入力シート)'!AA18="","",'参加申込書(入力シート)'!AA18)</f>
        <v/>
      </c>
    </row>
    <row r="11" spans="1:6" ht="20.25" customHeight="1">
      <c r="A11" s="38" t="str">
        <f>IF('参加申込書(入力シート)'!A19="","",'参加申込書(入力シート)'!A19)&amp;" "&amp;IF('参加申込書(入力シート)'!B19="","","Ｃ")</f>
        <v xml:space="preserve">5 </v>
      </c>
      <c r="B11" s="389" t="str">
        <f>IF('参加申込書(入力シート)'!C19="","",'参加申込書(入力シート)'!C19)</f>
        <v/>
      </c>
      <c r="C11" s="389"/>
      <c r="D11" s="38" t="str">
        <f>IF('参加申込書(入力シート)'!M19="","",'参加申込書(入力シート)'!M19)</f>
        <v/>
      </c>
      <c r="E11" s="38" t="str">
        <f ca="1">IF('参加申込書(入力シート)'!V19="","",'参加申込書(入力シート)'!V19)</f>
        <v/>
      </c>
      <c r="F11" s="54" t="str">
        <f>IF('参加申込書(入力シート)'!AA19="","",'参加申込書(入力シート)'!AA19)</f>
        <v/>
      </c>
    </row>
    <row r="12" spans="1:6" ht="20.25" customHeight="1">
      <c r="A12" s="38" t="str">
        <f>IF('参加申込書(入力シート)'!A20="","",'参加申込書(入力シート)'!A20)&amp;" "&amp;IF('参加申込書(入力シート)'!B20="","","Ｃ")</f>
        <v xml:space="preserve">6 </v>
      </c>
      <c r="B12" s="389" t="str">
        <f>IF('参加申込書(入力シート)'!C20="","",'参加申込書(入力シート)'!C20)</f>
        <v/>
      </c>
      <c r="C12" s="389"/>
      <c r="D12" s="38" t="str">
        <f>IF('参加申込書(入力シート)'!M20="","",'参加申込書(入力シート)'!M20)</f>
        <v/>
      </c>
      <c r="E12" s="38" t="str">
        <f ca="1">IF('参加申込書(入力シート)'!V20="","",'参加申込書(入力シート)'!V20)</f>
        <v/>
      </c>
      <c r="F12" s="54" t="str">
        <f>IF('参加申込書(入力シート)'!AA20="","",'参加申込書(入力シート)'!AA20)</f>
        <v/>
      </c>
    </row>
    <row r="13" spans="1:6" ht="20.25" customHeight="1">
      <c r="A13" s="38" t="str">
        <f>IF('参加申込書(入力シート)'!A21="","",'参加申込書(入力シート)'!A21)&amp;" "&amp;IF('参加申込書(入力シート)'!B21="","","Ｃ")</f>
        <v xml:space="preserve">7 </v>
      </c>
      <c r="B13" s="389" t="str">
        <f>IF('参加申込書(入力シート)'!C21="","",'参加申込書(入力シート)'!C21)</f>
        <v/>
      </c>
      <c r="C13" s="389"/>
      <c r="D13" s="38" t="str">
        <f>IF('参加申込書(入力シート)'!M21="","",'参加申込書(入力シート)'!M21)</f>
        <v/>
      </c>
      <c r="E13" s="38" t="str">
        <f ca="1">IF('参加申込書(入力シート)'!V21="","",'参加申込書(入力シート)'!V21)</f>
        <v/>
      </c>
      <c r="F13" s="54" t="str">
        <f>IF('参加申込書(入力シート)'!AA21="","",'参加申込書(入力シート)'!AA21)</f>
        <v/>
      </c>
    </row>
    <row r="14" spans="1:6" ht="20.25" customHeight="1">
      <c r="A14" s="38" t="str">
        <f>IF('参加申込書(入力シート)'!A22="","",'参加申込書(入力シート)'!A22)&amp;" "&amp;IF('参加申込書(入力シート)'!B22="","","Ｃ")</f>
        <v xml:space="preserve">8 </v>
      </c>
      <c r="B14" s="389" t="str">
        <f>IF('参加申込書(入力シート)'!C22="","",'参加申込書(入力シート)'!C22)</f>
        <v/>
      </c>
      <c r="C14" s="389"/>
      <c r="D14" s="38" t="str">
        <f>IF('参加申込書(入力シート)'!M22="","",'参加申込書(入力シート)'!M22)</f>
        <v/>
      </c>
      <c r="E14" s="38" t="str">
        <f ca="1">IF('参加申込書(入力シート)'!V22="","",'参加申込書(入力シート)'!V22)</f>
        <v/>
      </c>
      <c r="F14" s="54" t="str">
        <f>IF('参加申込書(入力シート)'!AA22="","",'参加申込書(入力シート)'!AA22)</f>
        <v/>
      </c>
    </row>
    <row r="15" spans="1:6" ht="20.25" customHeight="1">
      <c r="A15" s="38" t="str">
        <f>IF('参加申込書(入力シート)'!A23="","",'参加申込書(入力シート)'!A23)&amp;" "&amp;IF('参加申込書(入力シート)'!B23="","","Ｃ")</f>
        <v xml:space="preserve">9 </v>
      </c>
      <c r="B15" s="389" t="str">
        <f>IF('参加申込書(入力シート)'!C23="","",'参加申込書(入力シート)'!C23)</f>
        <v/>
      </c>
      <c r="C15" s="389"/>
      <c r="D15" s="38" t="str">
        <f>IF('参加申込書(入力シート)'!M23="","",'参加申込書(入力シート)'!M23)</f>
        <v/>
      </c>
      <c r="E15" s="38" t="str">
        <f ca="1">IF('参加申込書(入力シート)'!V23="","",'参加申込書(入力シート)'!V23)</f>
        <v/>
      </c>
      <c r="F15" s="54" t="str">
        <f>IF('参加申込書(入力シート)'!AA23="","",'参加申込書(入力シート)'!AA23)</f>
        <v/>
      </c>
    </row>
    <row r="16" spans="1:6" ht="20.25" customHeight="1">
      <c r="A16" s="38" t="str">
        <f>IF('参加申込書(入力シート)'!A24="","",'参加申込書(入力シート)'!A24)&amp;" "&amp;IF('参加申込書(入力シート)'!B24="","","Ｃ")</f>
        <v xml:space="preserve">10 </v>
      </c>
      <c r="B16" s="389" t="str">
        <f>IF('参加申込書(入力シート)'!C24="","",'参加申込書(入力シート)'!C24)</f>
        <v/>
      </c>
      <c r="C16" s="389"/>
      <c r="D16" s="38" t="str">
        <f>IF('参加申込書(入力シート)'!M24="","",'参加申込書(入力シート)'!M24)</f>
        <v/>
      </c>
      <c r="E16" s="38" t="str">
        <f ca="1">IF('参加申込書(入力シート)'!V24="","",'参加申込書(入力シート)'!V24)</f>
        <v/>
      </c>
      <c r="F16" s="54" t="str">
        <f>IF('参加申込書(入力シート)'!AA24="","",'参加申込書(入力シート)'!AA24)</f>
        <v/>
      </c>
    </row>
    <row r="17" spans="1:6" ht="20.25" customHeight="1">
      <c r="A17" s="38" t="str">
        <f>IF('参加申込書(入力シート)'!A25="","",'参加申込書(入力シート)'!A25)&amp;" "&amp;IF('参加申込書(入力シート)'!B25="","","Ｃ")</f>
        <v xml:space="preserve">11 </v>
      </c>
      <c r="B17" s="389" t="str">
        <f>IF('参加申込書(入力シート)'!C25="","",'参加申込書(入力シート)'!C25)</f>
        <v/>
      </c>
      <c r="C17" s="389"/>
      <c r="D17" s="38" t="str">
        <f>IF('参加申込書(入力シート)'!M25="","",'参加申込書(入力シート)'!M25)</f>
        <v/>
      </c>
      <c r="E17" s="38" t="str">
        <f ca="1">IF('参加申込書(入力シート)'!V25="","",'参加申込書(入力シート)'!V25)</f>
        <v/>
      </c>
      <c r="F17" s="54" t="str">
        <f>IF('参加申込書(入力シート)'!AA25="","",'参加申込書(入力シート)'!AA25)</f>
        <v/>
      </c>
    </row>
    <row r="18" spans="1:6" ht="20.25" customHeight="1">
      <c r="A18" s="38" t="str">
        <f>IF('参加申込書(入力シート)'!A26="","",'参加申込書(入力シート)'!A26)&amp;" "&amp;IF('参加申込書(入力シート)'!B26="","","Ｃ")</f>
        <v xml:space="preserve">12 </v>
      </c>
      <c r="B18" s="389" t="str">
        <f>IF('参加申込書(入力シート)'!C26="","",'参加申込書(入力シート)'!C26)</f>
        <v/>
      </c>
      <c r="C18" s="389"/>
      <c r="D18" s="38" t="str">
        <f>IF('参加申込書(入力シート)'!M26="","",'参加申込書(入力シート)'!M26)</f>
        <v/>
      </c>
      <c r="E18" s="38" t="str">
        <f ca="1">IF('参加申込書(入力シート)'!V26="","",'参加申込書(入力シート)'!V26)</f>
        <v/>
      </c>
      <c r="F18" s="54" t="str">
        <f>IF('参加申込書(入力シート)'!AA26="","",'参加申込書(入力シート)'!AA26)</f>
        <v/>
      </c>
    </row>
    <row r="19" spans="1:6" ht="20.25" customHeight="1">
      <c r="A19" s="38" t="str">
        <f>IF('参加申込書(入力シート)'!A27="","",'参加申込書(入力シート)'!A27)&amp;" "&amp;IF('参加申込書(入力シート)'!B27="","","Ｃ")</f>
        <v xml:space="preserve">13 </v>
      </c>
      <c r="B19" s="389" t="str">
        <f>IF('参加申込書(入力シート)'!C27="","",'参加申込書(入力シート)'!C27)</f>
        <v/>
      </c>
      <c r="C19" s="389"/>
      <c r="D19" s="38" t="str">
        <f>IF('参加申込書(入力シート)'!M27="","",'参加申込書(入力シート)'!M27)</f>
        <v/>
      </c>
      <c r="E19" s="38" t="str">
        <f ca="1">IF('参加申込書(入力シート)'!V27="","",'参加申込書(入力シート)'!V27)</f>
        <v/>
      </c>
      <c r="F19" s="54" t="str">
        <f>IF('参加申込書(入力シート)'!AA27="","",'参加申込書(入力シート)'!AA27)</f>
        <v/>
      </c>
    </row>
    <row r="20" spans="1:6" ht="20.25" customHeight="1">
      <c r="A20" s="38" t="str">
        <f>IF('参加申込書(入力シート)'!A28="","",'参加申込書(入力シート)'!A28)&amp;" "&amp;IF('参加申込書(入力シート)'!B28="","","Ｃ")</f>
        <v xml:space="preserve">14 </v>
      </c>
      <c r="B20" s="389" t="str">
        <f>IF('参加申込書(入力シート)'!C28="","",'参加申込書(入力シート)'!C28)</f>
        <v/>
      </c>
      <c r="C20" s="389"/>
      <c r="D20" s="38" t="str">
        <f>IF('参加申込書(入力シート)'!M28="","",'参加申込書(入力シート)'!M28)</f>
        <v/>
      </c>
      <c r="E20" s="38" t="str">
        <f ca="1">IF('参加申込書(入力シート)'!V28="","",'参加申込書(入力シート)'!V28)</f>
        <v/>
      </c>
      <c r="F20" s="54" t="str">
        <f>IF('参加申込書(入力シート)'!AA28="","",'参加申込書(入力シート)'!AA28)</f>
        <v/>
      </c>
    </row>
    <row r="21" spans="1:6" ht="20.25" customHeight="1">
      <c r="A21" s="38" t="str">
        <f>IF('参加申込書(入力シート)'!A29="","",'参加申込書(入力シート)'!A29)&amp;" "&amp;IF('参加申込書(入力シート)'!B29="","","Ｃ")</f>
        <v xml:space="preserve">15 </v>
      </c>
      <c r="B21" s="389" t="str">
        <f>IF('参加申込書(入力シート)'!C29="","",'参加申込書(入力シート)'!C29)</f>
        <v/>
      </c>
      <c r="C21" s="389"/>
      <c r="D21" s="38" t="str">
        <f>IF('参加申込書(入力シート)'!M29="","",'参加申込書(入力シート)'!M29)</f>
        <v/>
      </c>
      <c r="E21" s="38" t="str">
        <f ca="1">IF('参加申込書(入力シート)'!V29="","",'参加申込書(入力シート)'!V29)</f>
        <v/>
      </c>
      <c r="F21" s="54" t="str">
        <f>IF('参加申込書(入力シート)'!AA29="","",'参加申込書(入力シート)'!AA29)</f>
        <v/>
      </c>
    </row>
    <row r="22" spans="1:6" ht="20.25" customHeight="1">
      <c r="A22" s="38" t="str">
        <f>IF('参加申込書(入力シート)'!A30="","",'参加申込書(入力シート)'!A30)&amp;" "&amp;IF('参加申込書(入力シート)'!B30="","","Ｃ")</f>
        <v xml:space="preserve">16 </v>
      </c>
      <c r="B22" s="389" t="str">
        <f>IF('参加申込書(入力シート)'!C30="","",'参加申込書(入力シート)'!C30)</f>
        <v/>
      </c>
      <c r="C22" s="389"/>
      <c r="D22" s="38" t="str">
        <f>IF('参加申込書(入力シート)'!M30="","",'参加申込書(入力シート)'!M30)</f>
        <v/>
      </c>
      <c r="E22" s="38" t="str">
        <f ca="1">IF('参加申込書(入力シート)'!V30="","",'参加申込書(入力シート)'!V30)</f>
        <v/>
      </c>
      <c r="F22" s="54" t="str">
        <f>IF('参加申込書(入力シート)'!AA30="","",'参加申込書(入力シート)'!AA30)</f>
        <v/>
      </c>
    </row>
  </sheetData>
  <mergeCells count="23">
    <mergeCell ref="E4:F5"/>
    <mergeCell ref="C1:F1"/>
    <mergeCell ref="B2:C2"/>
    <mergeCell ref="E2:F2"/>
    <mergeCell ref="B3:C3"/>
    <mergeCell ref="E3:F3"/>
    <mergeCell ref="B17:C17"/>
    <mergeCell ref="B6:C6"/>
    <mergeCell ref="B7:C7"/>
    <mergeCell ref="B8:C8"/>
    <mergeCell ref="B9:C9"/>
    <mergeCell ref="B10:C10"/>
    <mergeCell ref="B11:C11"/>
    <mergeCell ref="B12:C12"/>
    <mergeCell ref="B13:C13"/>
    <mergeCell ref="B14:C14"/>
    <mergeCell ref="B15:C15"/>
    <mergeCell ref="B16:C16"/>
    <mergeCell ref="B18:C18"/>
    <mergeCell ref="B19:C19"/>
    <mergeCell ref="B20:C20"/>
    <mergeCell ref="B21:C21"/>
    <mergeCell ref="B22:C22"/>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5"/>
  <sheetViews>
    <sheetView workbookViewId="0">
      <selection activeCell="A5" sqref="A5:C24"/>
    </sheetView>
  </sheetViews>
  <sheetFormatPr baseColWidth="10" defaultColWidth="9" defaultRowHeight="14"/>
  <cols>
    <col min="2" max="2" width="4.3984375" customWidth="1"/>
  </cols>
  <sheetData>
    <row r="3" spans="1:3">
      <c r="A3" t="s">
        <v>66</v>
      </c>
    </row>
    <row r="4" spans="1:3">
      <c r="A4" t="s">
        <v>67</v>
      </c>
      <c r="B4" t="str">
        <f>'参加申込書(入力シート)'!E6&amp;'参加申込書(入力シート)'!G6&amp;'参加申込書(入力シート)'!I6&amp;'参加申込書(入力シート)'!K6</f>
        <v/>
      </c>
    </row>
    <row r="5" spans="1:3">
      <c r="A5" t="s">
        <v>141</v>
      </c>
      <c r="C5" t="str">
        <f>IF('参加申込書(入力シート)'!E9="","",'参加申込書(入力シート)'!E9)</f>
        <v/>
      </c>
    </row>
    <row r="6" spans="1:3">
      <c r="A6" t="s">
        <v>142</v>
      </c>
      <c r="C6" t="str">
        <f>IF('参加申込書(入力シート)'!S9="","",'参加申込書(入力シート)'!S9)</f>
        <v/>
      </c>
    </row>
    <row r="7" spans="1:3">
      <c r="A7" t="s">
        <v>143</v>
      </c>
      <c r="C7" t="str">
        <f>IF('参加申込書(入力シート)'!E11="","",'参加申込書(入力シート)'!E11)</f>
        <v/>
      </c>
    </row>
    <row r="8" spans="1:3">
      <c r="A8" t="s">
        <v>144</v>
      </c>
      <c r="C8" t="str">
        <f>IF('参加申込書(入力シート)'!S11="","",'参加申込書(入力シート)'!S11)</f>
        <v/>
      </c>
    </row>
    <row r="9" spans="1:3">
      <c r="A9" s="40" t="str">
        <f>'参加申込書(入力シート)'!A15</f>
        <v>1</v>
      </c>
      <c r="B9" t="str">
        <f>IF('参加申込書(入力シート)'!B15="","","Ｃ")</f>
        <v/>
      </c>
      <c r="C9" t="str">
        <f>IF('参加申込書(入力シート)'!C15="","",'参加申込書(入力シート)'!C15)</f>
        <v/>
      </c>
    </row>
    <row r="10" spans="1:3">
      <c r="A10" s="40" t="str">
        <f>'参加申込書(入力シート)'!A16</f>
        <v>2</v>
      </c>
      <c r="B10" t="str">
        <f>IF('参加申込書(入力シート)'!B16="","","Ｃ")</f>
        <v/>
      </c>
      <c r="C10" t="str">
        <f>IF('参加申込書(入力シート)'!C16="","",'参加申込書(入力シート)'!C16)</f>
        <v/>
      </c>
    </row>
    <row r="11" spans="1:3">
      <c r="A11" s="40" t="str">
        <f>'参加申込書(入力シート)'!A17</f>
        <v>3</v>
      </c>
      <c r="B11" t="str">
        <f>IF('参加申込書(入力シート)'!B17="","","Ｃ")</f>
        <v/>
      </c>
      <c r="C11" t="str">
        <f>IF('参加申込書(入力シート)'!C17="","",'参加申込書(入力シート)'!C17)</f>
        <v/>
      </c>
    </row>
    <row r="12" spans="1:3">
      <c r="A12" s="40" t="str">
        <f>'参加申込書(入力シート)'!A18</f>
        <v>4</v>
      </c>
      <c r="B12" t="str">
        <f>IF('参加申込書(入力シート)'!B18="","","Ｃ")</f>
        <v/>
      </c>
      <c r="C12" t="str">
        <f>IF('参加申込書(入力シート)'!C18="","",'参加申込書(入力シート)'!C18)</f>
        <v/>
      </c>
    </row>
    <row r="13" spans="1:3">
      <c r="A13" s="40" t="str">
        <f>'参加申込書(入力シート)'!A19</f>
        <v>5</v>
      </c>
      <c r="B13" t="str">
        <f>IF('参加申込書(入力シート)'!B19="","","Ｃ")</f>
        <v/>
      </c>
      <c r="C13" t="str">
        <f>IF('参加申込書(入力シート)'!C19="","",'参加申込書(入力シート)'!C19)</f>
        <v/>
      </c>
    </row>
    <row r="14" spans="1:3">
      <c r="A14" s="40" t="str">
        <f>'参加申込書(入力シート)'!A20</f>
        <v>6</v>
      </c>
      <c r="B14" t="str">
        <f>IF('参加申込書(入力シート)'!B20="","","Ｃ")</f>
        <v/>
      </c>
      <c r="C14" t="str">
        <f>IF('参加申込書(入力シート)'!C20="","",'参加申込書(入力シート)'!C20)</f>
        <v/>
      </c>
    </row>
    <row r="15" spans="1:3">
      <c r="A15" s="40" t="str">
        <f>'参加申込書(入力シート)'!A21</f>
        <v>7</v>
      </c>
      <c r="B15" t="str">
        <f>IF('参加申込書(入力シート)'!B21="","","Ｃ")</f>
        <v/>
      </c>
      <c r="C15" t="str">
        <f>IF('参加申込書(入力シート)'!C21="","",'参加申込書(入力シート)'!C21)</f>
        <v/>
      </c>
    </row>
    <row r="16" spans="1:3">
      <c r="A16" s="40" t="str">
        <f>'参加申込書(入力シート)'!A22</f>
        <v>8</v>
      </c>
      <c r="B16" t="str">
        <f>IF('参加申込書(入力シート)'!B22="","","Ｃ")</f>
        <v/>
      </c>
      <c r="C16" t="str">
        <f>IF('参加申込書(入力シート)'!C22="","",'参加申込書(入力シート)'!C22)</f>
        <v/>
      </c>
    </row>
    <row r="17" spans="1:3">
      <c r="A17" s="40" t="str">
        <f>'参加申込書(入力シート)'!A23</f>
        <v>9</v>
      </c>
      <c r="B17" t="str">
        <f>IF('参加申込書(入力シート)'!B23="","","Ｃ")</f>
        <v/>
      </c>
      <c r="C17" t="str">
        <f>IF('参加申込書(入力シート)'!C23="","",'参加申込書(入力シート)'!C23)</f>
        <v/>
      </c>
    </row>
    <row r="18" spans="1:3">
      <c r="A18" s="40" t="str">
        <f>'参加申込書(入力シート)'!A24</f>
        <v>10</v>
      </c>
      <c r="B18" t="str">
        <f>IF('参加申込書(入力シート)'!B24="","","Ｃ")</f>
        <v/>
      </c>
      <c r="C18" t="str">
        <f>IF('参加申込書(入力シート)'!C24="","",'参加申込書(入力シート)'!C24)</f>
        <v/>
      </c>
    </row>
    <row r="19" spans="1:3">
      <c r="A19" s="40" t="str">
        <f>'参加申込書(入力シート)'!A25</f>
        <v>11</v>
      </c>
      <c r="B19" t="str">
        <f>IF('参加申込書(入力シート)'!B25="","","Ｃ")</f>
        <v/>
      </c>
      <c r="C19" t="str">
        <f>IF('参加申込書(入力シート)'!C25="","",'参加申込書(入力シート)'!C25)</f>
        <v/>
      </c>
    </row>
    <row r="20" spans="1:3">
      <c r="A20" s="40" t="str">
        <f>'参加申込書(入力シート)'!A26</f>
        <v>12</v>
      </c>
      <c r="B20" t="str">
        <f>IF('参加申込書(入力シート)'!B26="","","Ｃ")</f>
        <v/>
      </c>
      <c r="C20" t="str">
        <f>IF('参加申込書(入力シート)'!C26="","",'参加申込書(入力シート)'!C26)</f>
        <v/>
      </c>
    </row>
    <row r="21" spans="1:3">
      <c r="A21" s="40" t="str">
        <f>'参加申込書(入力シート)'!A27</f>
        <v>13</v>
      </c>
      <c r="B21" t="str">
        <f>IF('参加申込書(入力シート)'!B27="","","Ｃ")</f>
        <v/>
      </c>
      <c r="C21" t="str">
        <f>IF('参加申込書(入力シート)'!C27="","",'参加申込書(入力シート)'!C27)</f>
        <v/>
      </c>
    </row>
    <row r="22" spans="1:3">
      <c r="A22" s="40" t="str">
        <f>'参加申込書(入力シート)'!A28</f>
        <v>14</v>
      </c>
      <c r="B22" t="str">
        <f>IF('参加申込書(入力シート)'!B28="","","Ｃ")</f>
        <v/>
      </c>
      <c r="C22" t="str">
        <f>IF('参加申込書(入力シート)'!C28="","",'参加申込書(入力シート)'!C28)</f>
        <v/>
      </c>
    </row>
    <row r="23" spans="1:3">
      <c r="A23" s="40" t="str">
        <f>'参加申込書(入力シート)'!A29</f>
        <v>15</v>
      </c>
      <c r="B23" t="str">
        <f>IF('参加申込書(入力シート)'!B29="","","Ｃ")</f>
        <v/>
      </c>
      <c r="C23" t="str">
        <f>IF('参加申込書(入力シート)'!C29="","",'参加申込書(入力シート)'!C29)</f>
        <v/>
      </c>
    </row>
    <row r="24" spans="1:3">
      <c r="A24" s="40" t="str">
        <f>'参加申込書(入力シート)'!A30</f>
        <v>16</v>
      </c>
      <c r="B24" t="str">
        <f>IF('参加申込書(入力シート)'!B30="","","Ｃ")</f>
        <v/>
      </c>
      <c r="C24" t="str">
        <f>IF('参加申込書(入力シート)'!C30="","",'参加申込書(入力シート)'!C30)</f>
        <v/>
      </c>
    </row>
    <row r="25" spans="1:3">
      <c r="A25" s="40"/>
      <c r="B25" s="40"/>
    </row>
  </sheetData>
  <phoneticPr fontId="15"/>
  <pageMargins left="0.75" right="0.75" top="1" bottom="1" header="0.51200000000000001" footer="0.51200000000000001"/>
  <pageSetup paperSize="9" orientation="portrait" horizontalDpi="0" verticalDpi="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25"/>
  <sheetViews>
    <sheetView workbookViewId="0">
      <selection activeCell="D24" sqref="D24"/>
    </sheetView>
  </sheetViews>
  <sheetFormatPr baseColWidth="10" defaultColWidth="9" defaultRowHeight="14"/>
  <cols>
    <col min="1" max="1" width="9.19921875"/>
  </cols>
  <sheetData>
    <row r="3" spans="1:2">
      <c r="A3" t="s">
        <v>66</v>
      </c>
    </row>
    <row r="4" spans="1:2">
      <c r="A4" t="s">
        <v>67</v>
      </c>
      <c r="B4" t="str">
        <f>'参加申込書(入力シート)'!E6&amp;'参加申込書(入力シート)'!G6&amp;'参加申込書(入力シート)'!I6&amp;'参加申込書(入力シート)'!K6</f>
        <v/>
      </c>
    </row>
    <row r="5" spans="1:2">
      <c r="A5" t="s">
        <v>68</v>
      </c>
      <c r="B5" t="str">
        <f>IF('参加申込書(入力シート)'!E9="","",'参加申込書(入力シート)'!E9)</f>
        <v/>
      </c>
    </row>
    <row r="6" spans="1:2">
      <c r="A6" t="s">
        <v>69</v>
      </c>
      <c r="B6" t="str">
        <f>IF('参加申込書(入力シート)'!S9="","",'参加申込書(入力シート)'!S9)</f>
        <v/>
      </c>
    </row>
    <row r="7" spans="1:2">
      <c r="A7" t="s">
        <v>70</v>
      </c>
      <c r="B7" t="str">
        <f>IF('参加申込書(入力シート)'!E11="","",'参加申込書(入力シート)'!E11)</f>
        <v/>
      </c>
    </row>
    <row r="8" spans="1:2">
      <c r="A8" t="s">
        <v>71</v>
      </c>
      <c r="B8" t="str">
        <f>IF('参加申込書(入力シート)'!S11="","",'参加申込書(入力シート)'!S11)</f>
        <v/>
      </c>
    </row>
    <row r="9" spans="1:2">
      <c r="A9" s="100" t="str">
        <f>IF('参加申込書(入力シート)'!A15="","",'参加申込書(入力シート)'!A15)&amp;" "&amp;IF('参加申込書(入力シート)'!B15="","","Ｃ")</f>
        <v xml:space="preserve">1 </v>
      </c>
      <c r="B9" t="str">
        <f>IF('参加申込書(入力シート)'!C15="","",'参加申込書(入力シート)'!C15)</f>
        <v/>
      </c>
    </row>
    <row r="10" spans="1:2">
      <c r="A10" s="100" t="str">
        <f>IF('参加申込書(入力シート)'!A16="","",'参加申込書(入力シート)'!A16)&amp;" "&amp;IF('参加申込書(入力シート)'!B16="","","Ｃ")</f>
        <v xml:space="preserve">2 </v>
      </c>
      <c r="B10" t="str">
        <f>IF('参加申込書(入力シート)'!C16="","",'参加申込書(入力シート)'!C16)</f>
        <v/>
      </c>
    </row>
    <row r="11" spans="1:2">
      <c r="A11" s="100" t="str">
        <f>IF('参加申込書(入力シート)'!A17="","",'参加申込書(入力シート)'!A17)&amp;" "&amp;IF('参加申込書(入力シート)'!B17="","","Ｃ")</f>
        <v xml:space="preserve">3 </v>
      </c>
      <c r="B11" t="str">
        <f>IF('参加申込書(入力シート)'!C17="","",'参加申込書(入力シート)'!C17)</f>
        <v/>
      </c>
    </row>
    <row r="12" spans="1:2">
      <c r="A12" s="100" t="str">
        <f>IF('参加申込書(入力シート)'!A18="","",'参加申込書(入力シート)'!A18)&amp;" "&amp;IF('参加申込書(入力シート)'!B18="","","Ｃ")</f>
        <v xml:space="preserve">4 </v>
      </c>
      <c r="B12" t="str">
        <f>IF('参加申込書(入力シート)'!C18="","",'参加申込書(入力シート)'!C18)</f>
        <v/>
      </c>
    </row>
    <row r="13" spans="1:2">
      <c r="A13" s="100" t="str">
        <f>IF('参加申込書(入力シート)'!A19="","",'参加申込書(入力シート)'!A19)&amp;" "&amp;IF('参加申込書(入力シート)'!B19="","","Ｃ")</f>
        <v xml:space="preserve">5 </v>
      </c>
      <c r="B13" t="str">
        <f>IF('参加申込書(入力シート)'!C19="","",'参加申込書(入力シート)'!C19)</f>
        <v/>
      </c>
    </row>
    <row r="14" spans="1:2">
      <c r="A14" s="100" t="str">
        <f>IF('参加申込書(入力シート)'!A20="","",'参加申込書(入力シート)'!A20)&amp;" "&amp;IF('参加申込書(入力シート)'!B20="","","Ｃ")</f>
        <v xml:space="preserve">6 </v>
      </c>
      <c r="B14" t="str">
        <f>IF('参加申込書(入力シート)'!C20="","",'参加申込書(入力シート)'!C20)</f>
        <v/>
      </c>
    </row>
    <row r="15" spans="1:2">
      <c r="A15" s="100" t="str">
        <f>IF('参加申込書(入力シート)'!A21="","",'参加申込書(入力シート)'!A21)&amp;" "&amp;IF('参加申込書(入力シート)'!B21="","","Ｃ")</f>
        <v xml:space="preserve">7 </v>
      </c>
      <c r="B15" t="str">
        <f>IF('参加申込書(入力シート)'!C21="","",'参加申込書(入力シート)'!C21)</f>
        <v/>
      </c>
    </row>
    <row r="16" spans="1:2">
      <c r="A16" s="100" t="str">
        <f>IF('参加申込書(入力シート)'!A22="","",'参加申込書(入力シート)'!A22)&amp;" "&amp;IF('参加申込書(入力シート)'!B22="","","Ｃ")</f>
        <v xml:space="preserve">8 </v>
      </c>
      <c r="B16" t="str">
        <f>IF('参加申込書(入力シート)'!C22="","",'参加申込書(入力シート)'!C22)</f>
        <v/>
      </c>
    </row>
    <row r="17" spans="1:2">
      <c r="A17" s="100" t="str">
        <f>IF('参加申込書(入力シート)'!A23="","",'参加申込書(入力シート)'!A23)&amp;" "&amp;IF('参加申込書(入力シート)'!B23="","","Ｃ")</f>
        <v xml:space="preserve">9 </v>
      </c>
      <c r="B17" t="str">
        <f>IF('参加申込書(入力シート)'!C23="","",'参加申込書(入力シート)'!C23)</f>
        <v/>
      </c>
    </row>
    <row r="18" spans="1:2">
      <c r="A18" s="100" t="str">
        <f>IF('参加申込書(入力シート)'!A24="","",'参加申込書(入力シート)'!A24)&amp;" "&amp;IF('参加申込書(入力シート)'!B24="","","Ｃ")</f>
        <v xml:space="preserve">10 </v>
      </c>
      <c r="B18" t="str">
        <f>IF('参加申込書(入力シート)'!C24="","",'参加申込書(入力シート)'!C24)</f>
        <v/>
      </c>
    </row>
    <row r="19" spans="1:2">
      <c r="A19" s="100" t="str">
        <f>IF('参加申込書(入力シート)'!A25="","",'参加申込書(入力シート)'!A25)&amp;" "&amp;IF('参加申込書(入力シート)'!B25="","","Ｃ")</f>
        <v xml:space="preserve">11 </v>
      </c>
      <c r="B19" t="str">
        <f>IF('参加申込書(入力シート)'!C25="","",'参加申込書(入力シート)'!C25)</f>
        <v/>
      </c>
    </row>
    <row r="20" spans="1:2">
      <c r="A20" s="100" t="str">
        <f>IF('参加申込書(入力シート)'!A26="","",'参加申込書(入力シート)'!A26)&amp;" "&amp;IF('参加申込書(入力シート)'!B26="","","Ｃ")</f>
        <v xml:space="preserve">12 </v>
      </c>
      <c r="B20" t="str">
        <f>IF('参加申込書(入力シート)'!C26="","",'参加申込書(入力シート)'!C26)</f>
        <v/>
      </c>
    </row>
    <row r="21" spans="1:2">
      <c r="A21" s="100" t="str">
        <f>IF('参加申込書(入力シート)'!A27="","",'参加申込書(入力シート)'!A27)&amp;" "&amp;IF('参加申込書(入力シート)'!B27="","","Ｃ")</f>
        <v xml:space="preserve">13 </v>
      </c>
      <c r="B21" t="str">
        <f>IF('参加申込書(入力シート)'!C27="","",'参加申込書(入力シート)'!C27)</f>
        <v/>
      </c>
    </row>
    <row r="22" spans="1:2">
      <c r="A22" s="100" t="str">
        <f>IF('参加申込書(入力シート)'!A28="","",'参加申込書(入力シート)'!A28)&amp;" "&amp;IF('参加申込書(入力シート)'!B28="","","Ｃ")</f>
        <v xml:space="preserve">14 </v>
      </c>
      <c r="B22" t="str">
        <f>IF('参加申込書(入力シート)'!C28="","",'参加申込書(入力シート)'!C28)</f>
        <v/>
      </c>
    </row>
    <row r="23" spans="1:2">
      <c r="A23" s="100" t="str">
        <f>IF('参加申込書(入力シート)'!A29="","",'参加申込書(入力シート)'!A29)&amp;" "&amp;IF('参加申込書(入力シート)'!B29="","","Ｃ")</f>
        <v xml:space="preserve">15 </v>
      </c>
      <c r="B23" t="str">
        <f>IF('参加申込書(入力シート)'!C29="","",'参加申込書(入力シート)'!C29)</f>
        <v/>
      </c>
    </row>
    <row r="24" spans="1:2">
      <c r="A24" s="100" t="str">
        <f>IF('参加申込書(入力シート)'!A30="","",'参加申込書(入力シート)'!A30)&amp;" "&amp;IF('参加申込書(入力シート)'!B30="","","Ｃ")</f>
        <v xml:space="preserve">16 </v>
      </c>
      <c r="B24" t="str">
        <f>IF('参加申込書(入力シート)'!C30="","",'参加申込書(入力シート)'!C30)</f>
        <v/>
      </c>
    </row>
    <row r="25" spans="1:2">
      <c r="A25" s="40"/>
    </row>
  </sheetData>
  <phoneticPr fontId="15"/>
  <pageMargins left="0.75" right="0.75" top="1" bottom="1" header="0.51200000000000001" footer="0.51200000000000001"/>
  <pageSetup paperSize="9"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参加申込書(入力シート)</vt:lpstr>
      <vt:lpstr>参加申込書 (印刷用)</vt:lpstr>
      <vt:lpstr>選手変更届</vt:lpstr>
      <vt:lpstr>役員外(トレーナーなど）</vt:lpstr>
      <vt:lpstr>日本協会登録チェックシート</vt:lpstr>
      <vt:lpstr>プログラム用（学年）</vt:lpstr>
      <vt:lpstr>プログラム用（年齢）</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soohashi</dc:creator>
  <cp:lastModifiedBy>清作 大橋</cp:lastModifiedBy>
  <cp:lastPrinted>2022-08-17T08:26:47Z</cp:lastPrinted>
  <dcterms:created xsi:type="dcterms:W3CDTF">2011-05-18T01:29:31Z</dcterms:created>
  <dcterms:modified xsi:type="dcterms:W3CDTF">2023-09-02T04:39:15Z</dcterms:modified>
</cp:coreProperties>
</file>