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24226"/>
  <mc:AlternateContent xmlns:mc="http://schemas.openxmlformats.org/markup-compatibility/2006">
    <mc:Choice Requires="x15">
      <x15ac:absPath xmlns:x15ac="http://schemas.microsoft.com/office/spreadsheetml/2010/11/ac" url="E:\fha\ippann\"/>
    </mc:Choice>
  </mc:AlternateContent>
  <xr:revisionPtr revIDLastSave="0" documentId="8_{E629F6BE-AA29-41B5-A7EA-4E871CFA2DC3}" xr6:coauthVersionLast="43" xr6:coauthVersionMax="43" xr10:uidLastSave="{00000000-0000-0000-0000-000000000000}"/>
  <bookViews>
    <workbookView xWindow="340" yWindow="340" windowWidth="11630" windowHeight="8540" xr2:uid="{00000000-000D-0000-FFFF-FFFF00000000}"/>
  </bookViews>
  <sheets>
    <sheet name="参加申込書(入力シート)" sheetId="1" r:id="rId1"/>
    <sheet name="参加申込書 (印刷用)" sheetId="7" r:id="rId2"/>
    <sheet name="日本協会登録チェックシート" sheetId="11" r:id="rId3"/>
    <sheet name="選手変更届" sheetId="3" r:id="rId4"/>
    <sheet name="役員外(トレーナーなど）"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s>
  <definedNames>
    <definedName name="__xlnm.Print_Area_1" localSheetId="1">'参加申込書 (印刷用)'!$A$1:$AD$49</definedName>
    <definedName name="__xlnm.Print_Area_1" localSheetId="2">日本協会登録チェックシート!#REF!</definedName>
    <definedName name="__xlnm.Print_Area_1">'参加申込書(入力シート)'!$A$1:$AD$48</definedName>
    <definedName name="__xlnm.Print_Area_2" localSheetId="2">#REF!</definedName>
    <definedName name="__xlnm.Print_Area_2">#REF!</definedName>
    <definedName name="__xlnm.Print_Area_3">選手変更届!$A$1:$G$30</definedName>
    <definedName name="list" localSheetId="4">[1]設定シート!$A$1:$B$19</definedName>
    <definedName name="list">設定シート!$A$1:$B$19</definedName>
    <definedName name="_xlnm.Print_Area" localSheetId="1">'参加申込書 (印刷用)'!$A$1:$AD$49</definedName>
    <definedName name="_xlnm.Print_Area" localSheetId="0">'参加申込書(入力シート)'!$A$1:$AD$48</definedName>
    <definedName name="_xlnm.Print_Area" localSheetId="3">選手変更届!$A$1:$G$30</definedName>
    <definedName name="_xlnm.Print_Area" localSheetId="2">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11" l="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 r="D12" i="11"/>
  <c r="C12" i="11"/>
  <c r="B12" i="11"/>
  <c r="A12" i="11"/>
  <c r="D11" i="11"/>
  <c r="C11" i="11"/>
  <c r="B11" i="11"/>
  <c r="A11" i="11"/>
  <c r="D6" i="11"/>
  <c r="C6" i="11"/>
  <c r="B6" i="11"/>
  <c r="A6" i="11"/>
  <c r="C10" i="11"/>
  <c r="C9" i="11"/>
  <c r="B10" i="11"/>
  <c r="A10" i="11"/>
  <c r="B9" i="11"/>
  <c r="A9" i="11"/>
  <c r="C8" i="11"/>
  <c r="C7" i="11"/>
  <c r="B8" i="11"/>
  <c r="A8" i="11"/>
  <c r="B7" i="11"/>
  <c r="A7" i="11"/>
  <c r="D5" i="11"/>
  <c r="A5" i="11"/>
  <c r="C5" i="11"/>
  <c r="A3" i="11"/>
  <c r="A1" i="11"/>
  <c r="O6" i="7" l="1"/>
  <c r="D2" i="10" l="1"/>
  <c r="A9" i="10" s="1"/>
  <c r="A34" i="1"/>
  <c r="Q14" i="1"/>
  <c r="Z6" i="7"/>
  <c r="Y6" i="7"/>
  <c r="X6" i="7"/>
  <c r="W6" i="7"/>
  <c r="V6" i="7"/>
  <c r="U6" i="7"/>
  <c r="T6" i="7"/>
  <c r="S6" i="7"/>
  <c r="Z5" i="7"/>
  <c r="Y5" i="7"/>
  <c r="X5" i="7"/>
  <c r="W5" i="7"/>
  <c r="V5" i="7"/>
  <c r="U5" i="7"/>
  <c r="T5" i="7"/>
  <c r="S5" i="7"/>
  <c r="AA5" i="7"/>
  <c r="AB5" i="7"/>
  <c r="AC5" i="7"/>
  <c r="AD5" i="7"/>
  <c r="A15" i="10" l="1"/>
  <c r="A6" i="10"/>
  <c r="A13" i="10" l="1"/>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1" i="7"/>
  <c r="A39" i="7"/>
  <c r="B38" i="7"/>
  <c r="A38" i="7"/>
  <c r="B37" i="7"/>
  <c r="A37" i="7"/>
  <c r="AD36" i="7"/>
  <c r="AC36" i="7"/>
  <c r="AB36" i="7"/>
  <c r="AA36" i="7"/>
  <c r="Z36" i="7"/>
  <c r="Y36" i="7"/>
  <c r="X36" i="7"/>
  <c r="W36" i="7"/>
  <c r="V36" i="7"/>
  <c r="U36" i="7"/>
  <c r="T36" i="7"/>
  <c r="S36" i="7"/>
  <c r="R36" i="7"/>
  <c r="Q36" i="7"/>
  <c r="P36" i="7"/>
  <c r="O36" i="7"/>
  <c r="A36" i="7"/>
  <c r="AG4" i="1"/>
  <c r="C4" i="3"/>
  <c r="F7" i="4"/>
  <c r="AA16" i="7"/>
  <c r="AB16" i="7"/>
  <c r="AC16" i="7"/>
  <c r="AD16" i="7"/>
  <c r="Q15"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45" i="7"/>
  <c r="AD44" i="7"/>
  <c r="AC44" i="7"/>
  <c r="AB44" i="7"/>
  <c r="AA44" i="7"/>
  <c r="Z44" i="7"/>
  <c r="Y44" i="7"/>
  <c r="X44" i="7"/>
  <c r="W44" i="7"/>
  <c r="V44" i="7"/>
  <c r="U44" i="7"/>
  <c r="T44" i="7"/>
  <c r="S44" i="7"/>
  <c r="R44" i="7"/>
  <c r="Q44" i="7"/>
  <c r="P44" i="7"/>
  <c r="O44" i="7"/>
  <c r="N44" i="7"/>
  <c r="M44" i="7"/>
  <c r="B44" i="7"/>
  <c r="A44" i="7"/>
  <c r="AD43" i="7"/>
  <c r="AC43" i="7"/>
  <c r="AB43" i="7"/>
  <c r="AA43" i="7"/>
  <c r="Z43" i="7"/>
  <c r="Y43" i="7"/>
  <c r="X43" i="7"/>
  <c r="W43" i="7"/>
  <c r="V43" i="7"/>
  <c r="U43" i="7"/>
  <c r="T43" i="7"/>
  <c r="S43" i="7"/>
  <c r="R43" i="7"/>
  <c r="L43" i="7"/>
  <c r="K43" i="7"/>
  <c r="J43" i="7"/>
  <c r="I43" i="7"/>
  <c r="H43" i="7"/>
  <c r="G43" i="7"/>
  <c r="F43" i="7"/>
  <c r="E43" i="7"/>
  <c r="D43" i="7"/>
  <c r="C43" i="7"/>
  <c r="B43" i="7"/>
  <c r="A43"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B42" i="7"/>
  <c r="A4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D1" i="6"/>
  <c r="X25" i="1" s="1"/>
  <c r="B4" i="5"/>
  <c r="B6" i="5"/>
  <c r="B7" i="5"/>
  <c r="B8" i="5"/>
  <c r="C1" i="4"/>
  <c r="B2" i="4"/>
  <c r="E2" i="4"/>
  <c r="B3" i="4"/>
  <c r="E3" i="4"/>
  <c r="B4" i="4"/>
  <c r="C4" i="4"/>
  <c r="D4" i="4"/>
  <c r="B5" i="4"/>
  <c r="C5" i="4"/>
  <c r="D5" i="4"/>
  <c r="D7" i="4"/>
  <c r="V15" i="1"/>
  <c r="D8" i="4"/>
  <c r="V16" i="1"/>
  <c r="F8" i="4"/>
  <c r="D9" i="4"/>
  <c r="V17" i="1"/>
  <c r="F9" i="4"/>
  <c r="D10" i="4"/>
  <c r="V18" i="1"/>
  <c r="F10" i="4"/>
  <c r="D11" i="4"/>
  <c r="V19" i="1"/>
  <c r="F11" i="4"/>
  <c r="D12" i="4"/>
  <c r="V20" i="1"/>
  <c r="F12" i="4"/>
  <c r="D13" i="4"/>
  <c r="V21" i="1"/>
  <c r="F13" i="4"/>
  <c r="D14" i="4"/>
  <c r="V22" i="1"/>
  <c r="F14" i="4"/>
  <c r="D15" i="4"/>
  <c r="V23" i="1"/>
  <c r="F15" i="4"/>
  <c r="D16" i="4"/>
  <c r="V24" i="1"/>
  <c r="F16" i="4"/>
  <c r="D17" i="4"/>
  <c r="V25" i="1"/>
  <c r="F17" i="4"/>
  <c r="D18" i="4"/>
  <c r="V26" i="1"/>
  <c r="F18" i="4"/>
  <c r="D19" i="4"/>
  <c r="V27" i="1"/>
  <c r="F19" i="4"/>
  <c r="D20" i="4"/>
  <c r="V28" i="1"/>
  <c r="F20" i="4"/>
  <c r="D22" i="4"/>
  <c r="V30" i="1"/>
  <c r="F22" i="4"/>
  <c r="A1" i="3"/>
  <c r="B3" i="3"/>
  <c r="C5" i="3"/>
  <c r="G5" i="3"/>
  <c r="C6" i="3"/>
  <c r="E18" i="8" l="1"/>
  <c r="X26" i="7"/>
  <c r="V30" i="7"/>
  <c r="V23" i="7"/>
  <c r="E10" i="8"/>
  <c r="V28" i="7"/>
  <c r="E15" i="8"/>
  <c r="E11" i="8"/>
  <c r="V25" i="7"/>
  <c r="V21" i="7"/>
  <c r="E8" i="8"/>
  <c r="E17" i="8"/>
  <c r="V22" i="7"/>
  <c r="E9" i="8"/>
  <c r="E7" i="8"/>
  <c r="V14" i="1"/>
  <c r="E22" i="8"/>
  <c r="V16" i="7"/>
  <c r="E20" i="8"/>
  <c r="V31" i="7"/>
  <c r="V29" i="7"/>
  <c r="E19" i="8"/>
  <c r="V27" i="7"/>
  <c r="X27" i="1"/>
  <c r="X14" i="1"/>
  <c r="X20" i="1"/>
  <c r="X22" i="1"/>
  <c r="X18" i="1"/>
  <c r="X15" i="1"/>
  <c r="X29" i="1"/>
  <c r="X21" i="1"/>
  <c r="X26" i="1"/>
  <c r="X19" i="1"/>
  <c r="X16" i="1"/>
  <c r="X24" i="1"/>
  <c r="X28" i="1"/>
  <c r="V18" i="7"/>
  <c r="X17" i="1"/>
  <c r="X23" i="1"/>
  <c r="X30" i="1"/>
  <c r="E21" i="8"/>
  <c r="V24" i="7"/>
  <c r="E13" i="8"/>
  <c r="V26" i="7"/>
  <c r="V19" i="7"/>
  <c r="E12" i="8"/>
  <c r="E17" i="4"/>
  <c r="V17" i="7"/>
  <c r="V20" i="7"/>
  <c r="E14" i="8"/>
  <c r="E16" i="8"/>
  <c r="X16" i="7" l="1"/>
  <c r="X15" i="7"/>
  <c r="V15" i="7"/>
  <c r="X20" i="7"/>
  <c r="X31" i="7"/>
  <c r="X29" i="7"/>
  <c r="X27" i="7"/>
  <c r="X19" i="7"/>
  <c r="X28" i="7"/>
  <c r="X24" i="7"/>
  <c r="X25" i="7"/>
  <c r="X22" i="7"/>
  <c r="X23" i="7"/>
  <c r="X18" i="7"/>
  <c r="X17" i="7"/>
  <c r="X30" i="7"/>
  <c r="X21" i="7"/>
  <c r="E21" i="4"/>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5" authorId="0" shapeId="0" xr:uid="{00000000-0006-0000-01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2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<sst xmlns="http://schemas.openxmlformats.org/spreadsheetml/2006/main" count="209" uniqueCount="177">
  <si>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</si>
  <si>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</si>
  <si>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</si>
  <si>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</si>
  <si>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</si>
  <si>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</si>
  <si>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</si>
  <si>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</si>
  <si>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</si>
  <si>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</si>
  <si>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</si>
  <si>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</si>
  <si>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</si>
  <si>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</si>
  <si>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</si>
  <si>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</si>
  <si>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</si>
  <si>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</si>
  <si>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</si>
  <si>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</si>
  <si>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</si>
  <si>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</si>
  <si>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</si>
  <si>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</si>
  <si>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</si>
  <si>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</si>
  <si>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</si>
  <si>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</si>
  <si>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</si>
  <si>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</si>
  <si>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</si>
  <si>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</si>
  <si>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</si>
  <si>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</si>
  <si>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</si>
  <si>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</si>
  <si>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</si>
  <si>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</si>
  <si>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</si>
  <si>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平成</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</si>
  <si>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</si>
  <si>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</si>
  <si>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</si>
  <si>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</si>
  <si>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</si>
  <si>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</si>
  <si>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</si>
  <si>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</si>
  <si>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</si>
  <si>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</si>
  <si>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</si>
  <si>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</si>
  <si>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</si>
  <si>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</si>
  <si>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</si>
  <si>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</si>
  <si>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</si>
  <si>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</si>
  <si>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</si>
  <si>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</si>
  <si>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</si>
  <si>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</si>
  <si>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</si>
  <si>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</si>
  <si>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</si>
  <si>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</si>
  <si>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</si>
  <si>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</si>
  <si>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</si>
  <si>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</si>
  <si>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</si>
  <si>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</si>
  <si>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</si>
  <si>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</si>
  <si>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</si>
  <si>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</si>
  <si>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</si>
  <si>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</si>
  <si>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</si>
  <si>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</si>
  <si>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</si>
  <si>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</si>
  <si>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</si>
  <si>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</si>
  <si>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</si>
  <si>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</si>
  <si>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</si>
  <si>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</si>
  <si>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</si>
  <si>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</si>
  <si>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</si>
  <si>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</si>
  <si>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</si>
  <si>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</si>
  <si>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</si>
  <si>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</si>
  <si>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</si>
  <si>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</si>
  <si>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</si>
  <si>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</si>
  <si>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</si>
  <si>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</si>
  <si>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</si>
  <si>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</si>
  <si>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</si>
  <si>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</si>
  <si>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</si>
  <si>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</si>
  <si>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</si>
  <si>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</si>
  <si>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</si>
  <si>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</si>
  <si>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</si>
  <si>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</si>
  <si>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</si>
  <si>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</si>
  <si>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</si>
  <si>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</si>
  <si>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</si>
  <si>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</si>
  <si>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</si>
  <si>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</si>
  <si>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</si>
  <si>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</si>
  <si>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</si>
  <si>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</si>
  <si>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</si>
  <si>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</si>
  <si>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</si>
  <si>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</si>
  <si>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</si>
  <si>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</si>
  <si>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</si>
  <si>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</si>
  <si>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</si>
  <si>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</si>
  <si>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</si>
  <si>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</si>
  <si>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</si>
  <si>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</si>
  <si>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</si>
  <si>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</si>
  <si>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</si>
  <si>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</si>
  <si>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</si>
  <si>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</si>
  <si>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</si>
  <si>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</si>
  <si>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</si>
  <si>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</si>
  <si>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</si>
  <si>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</si>
  <si>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</si>
  <si>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</si>
  <si>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</si>
  <si>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</si>
  <si>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</si>
  <si>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</si>
  <si>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</si>
  <si>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</si>
  <si>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</si>
  <si>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　　　平成　　　　年　　　　月　　　　日</t>
    <rPh sb="3" eb="5">
      <t>ヘイセイ</t>
    </rPh>
    <rPh sb="9" eb="10">
      <t>トシ</t>
    </rPh>
    <rPh sb="14" eb="15">
      <t>ツキ</t>
    </rPh>
    <rPh sb="19" eb="20">
      <t>ヒ</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</si>
  <si>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</si>
  <si>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</si>
  <si>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</si>
  <si>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</si>
  <si>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種別</t>
    <phoneticPr fontId="15"/>
  </si>
  <si>
    <t>順位については、順位が確定した場合のみ記入してください。</t>
    <rPh sb="0" eb="2">
      <t>ジュンイ</t>
    </rPh>
    <rPh sb="8" eb="10">
      <t>ジュンイ</t>
    </rPh>
    <rPh sb="11" eb="13">
      <t>カクテイ</t>
    </rPh>
    <rPh sb="15" eb="17">
      <t>バアイ</t>
    </rPh>
    <rPh sb="19" eb="21">
      <t>キニュウ</t>
    </rPh>
    <phoneticPr fontId="15"/>
  </si>
  <si>
    <r>
      <t>(例：</t>
    </r>
    <r>
      <rPr>
        <sz val="11"/>
        <color rgb="FF0070C0"/>
        <rFont val="ＭＳ ゴシック"/>
        <family val="3"/>
        <charset val="128"/>
      </rPr>
      <t>種別に性別が</t>
    </r>
    <r>
      <rPr>
        <sz val="11"/>
        <color rgb="FFFF0000"/>
        <rFont val="ＭＳ ゴシック"/>
        <family val="3"/>
        <charset val="128"/>
      </rPr>
      <t>入っている</t>
    </r>
    <r>
      <rPr>
        <sz val="11"/>
        <color rgb="FF0070C0"/>
        <rFont val="ＭＳ ゴシック"/>
        <family val="3"/>
        <charset val="128"/>
      </rPr>
      <t>大会場合</t>
    </r>
    <r>
      <rPr>
        <sz val="11"/>
        <rFont val="ＭＳ ゴシック"/>
        <family val="3"/>
        <charset val="128"/>
      </rPr>
      <t>)</t>
    </r>
    <rPh sb="1" eb="2">
      <t>レイ</t>
    </rPh>
    <rPh sb="3" eb="5">
      <t>シュベツ</t>
    </rPh>
    <rPh sb="6" eb="8">
      <t>セイベツ</t>
    </rPh>
    <rPh sb="9" eb="10">
      <t>ハイ</t>
    </rPh>
    <rPh sb="14" eb="16">
      <t>タイカイ</t>
    </rPh>
    <rPh sb="16" eb="18">
      <t>バアイ</t>
    </rPh>
    <phoneticPr fontId="15"/>
  </si>
  <si>
    <t>様</t>
    <rPh sb="0" eb="1">
      <t>サマ</t>
    </rPh>
    <phoneticPr fontId="15"/>
  </si>
  <si>
    <r>
      <rPr>
        <sz val="11"/>
        <color indexed="30"/>
        <rFont val="ＭＳ ゴシック"/>
        <family val="3"/>
        <charset val="128"/>
      </rPr>
      <t>R1参加申込【県高総体】(種別・性別)(チーム名)</t>
    </r>
    <r>
      <rPr>
        <sz val="11"/>
        <rFont val="ＭＳ ゴシック"/>
        <family val="3"/>
        <charset val="128"/>
      </rPr>
      <t>.xls</t>
    </r>
    <rPh sb="2" eb="4">
      <t>サンカ</t>
    </rPh>
    <rPh sb="7" eb="8">
      <t>ケン</t>
    </rPh>
    <rPh sb="8" eb="9">
      <t>ダカ</t>
    </rPh>
    <rPh sb="9" eb="11">
      <t>ソウタイ</t>
    </rPh>
    <phoneticPr fontId="15"/>
  </si>
  <si>
    <t>R1参加申込【県高総体】(高校女子)(須賀川).xls</t>
    <rPh sb="7" eb="8">
      <t>ケン</t>
    </rPh>
    <rPh sb="8" eb="9">
      <t>ダカ</t>
    </rPh>
    <rPh sb="9" eb="11">
      <t>ソウタイ</t>
    </rPh>
    <rPh sb="13" eb="15">
      <t>コウコウ</t>
    </rPh>
    <rPh sb="15" eb="17">
      <t>ジョシ</t>
    </rPh>
    <rPh sb="19" eb="22">
      <t>スカガワ</t>
    </rPh>
    <phoneticPr fontId="15"/>
  </si>
  <si>
    <t>主催者</t>
    <rPh sb="0" eb="3">
      <t>シュサイシャ</t>
    </rPh>
    <phoneticPr fontId="15"/>
  </si>
  <si>
    <t>福島県ハンドボール協会</t>
    <rPh sb="9" eb="11">
      <t>キョウカイ</t>
    </rPh>
    <phoneticPr fontId="15"/>
  </si>
  <si>
    <t>男子の部　・　女子の部</t>
    <rPh sb="0" eb="2">
      <t>ダンシ</t>
    </rPh>
    <rPh sb="3" eb="4">
      <t>ブ</t>
    </rPh>
    <rPh sb="5" eb="6">
      <t>ショウシ</t>
    </rPh>
    <rPh sb="7" eb="9">
      <t>ジョシ</t>
    </rPh>
    <rPh sb="10" eb="11">
      <t>ブ</t>
    </rPh>
    <phoneticPr fontId="15"/>
  </si>
  <si>
    <t>前年度順位
・県総体順位</t>
    <rPh sb="0" eb="3">
      <t>ゼンネンド</t>
    </rPh>
    <rPh sb="3" eb="5">
      <t>ジュンイ</t>
    </rPh>
    <rPh sb="7" eb="8">
      <t>ケン</t>
    </rPh>
    <rPh sb="8" eb="10">
      <t>ソウタイ</t>
    </rPh>
    <rPh sb="10" eb="12">
      <t>ジュンイ</t>
    </rPh>
    <phoneticPr fontId="15"/>
  </si>
  <si>
    <t>第７１回日本ハンドボール選手権福島県ステージ　兼　
第５６回東北総合ハンドボール選手権大会福島県予選会</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</si>
</sst>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8">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9"/>
      <color indexed="81"/>
      <name val="ＭＳ Ｐゴシック"/>
      <family val="3"/>
      <charset val="128"/>
    </font>
    <font>
      <sz val="11"/>
      <color rgb="FF0070C0"/>
      <name val="ＭＳ ゴシック"/>
      <family val="3"/>
      <charset val="128"/>
    </font>
    <font>
      <b/>
      <sz val="12"/>
      <name val="ＭＳ ゴシック"/>
      <family val="3"/>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9" tint="0.39997558519241921"/>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64"/>
      </right>
      <top style="thin">
        <color indexed="8"/>
      </top>
      <bottom style="thin">
        <color indexed="8"/>
      </bottom>
      <diagonal/>
    </border>
    <border>
      <left style="thin">
        <color indexed="64"/>
      </left>
      <right/>
      <top style="medium">
        <color indexed="64"/>
      </top>
      <bottom style="thin">
        <color indexed="8"/>
      </bottom>
      <diagonal/>
    </border>
    <border>
      <left/>
      <right style="thin">
        <color indexed="8"/>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4">
    <xf numFmtId="0" fontId="0" fillId="0" borderId="0"/>
    <xf numFmtId="0" fontId="1" fillId="0" borderId="0"/>
    <xf numFmtId="0" fontId="1" fillId="0" borderId="0">
      <alignment vertical="center"/>
    </xf>
    <xf numFmtId="0" fontId="1" fillId="0" borderId="0"/>
  </cellStyleXfs>
  <cellXfs count="470">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30" fillId="0" borderId="0" xfId="3" applyFont="1" applyAlignment="1">
      <alignment vertical="center"/>
    </xf>
    <xf numFmtId="0" fontId="31" fillId="0" borderId="0" xfId="3" applyFont="1" applyAlignment="1">
      <alignment vertical="center"/>
    </xf>
    <xf numFmtId="0" fontId="1" fillId="0" borderId="0" xfId="3"/>
    <xf numFmtId="0" fontId="31" fillId="0" borderId="33" xfId="3" applyFont="1" applyBorder="1" applyAlignment="1">
      <alignment vertical="center"/>
    </xf>
    <xf numFmtId="0" fontId="1" fillId="0" borderId="33" xfId="3" applyBorder="1"/>
    <xf numFmtId="0" fontId="31" fillId="0" borderId="115" xfId="3" applyFont="1" applyBorder="1" applyAlignment="1">
      <alignment vertical="center"/>
    </xf>
    <xf numFmtId="0" fontId="31" fillId="0" borderId="116" xfId="3" applyFont="1" applyBorder="1" applyAlignment="1">
      <alignment vertical="center"/>
    </xf>
    <xf numFmtId="0" fontId="31" fillId="0" borderId="0" xfId="3" applyFont="1" applyBorder="1" applyAlignment="1">
      <alignment vertical="center"/>
    </xf>
    <xf numFmtId="0" fontId="31" fillId="0" borderId="0" xfId="3" applyFont="1" applyBorder="1" applyAlignment="1">
      <alignment horizontal="center" vertical="center"/>
    </xf>
    <xf numFmtId="0" fontId="31" fillId="0" borderId="11" xfId="3" applyFont="1" applyBorder="1" applyAlignment="1">
      <alignment horizontal="center" vertical="center"/>
    </xf>
    <xf numFmtId="0" fontId="31" fillId="0" borderId="0" xfId="3" applyFont="1" applyBorder="1" applyAlignment="1">
      <alignment horizontal="right" vertical="center"/>
    </xf>
    <xf numFmtId="49" fontId="31" fillId="0" borderId="0" xfId="3" applyNumberFormat="1" applyFont="1" applyBorder="1" applyAlignment="1">
      <alignment vertical="center"/>
    </xf>
    <xf numFmtId="49" fontId="31" fillId="0" borderId="0" xfId="3" applyNumberFormat="1" applyFont="1" applyBorder="1" applyAlignment="1">
      <alignment horizontal="left" vertical="center"/>
    </xf>
    <xf numFmtId="49" fontId="31" fillId="0" borderId="0" xfId="3" applyNumberFormat="1" applyFont="1" applyBorder="1" applyAlignment="1">
      <alignment horizontal="center" vertical="center"/>
    </xf>
    <xf numFmtId="0" fontId="31" fillId="0" borderId="0" xfId="3" applyFont="1" applyAlignment="1">
      <alignment horizontal="right" vertical="center"/>
    </xf>
    <xf numFmtId="0" fontId="31" fillId="0" borderId="119" xfId="3" applyFont="1" applyBorder="1" applyAlignment="1">
      <alignment vertical="center"/>
    </xf>
    <xf numFmtId="0" fontId="34" fillId="0" borderId="119" xfId="3" applyFont="1" applyBorder="1" applyAlignment="1">
      <alignment horizontal="right" vertical="center"/>
    </xf>
    <xf numFmtId="49" fontId="31" fillId="0" borderId="0" xfId="3" applyNumberFormat="1" applyFont="1" applyAlignment="1">
      <alignment vertical="center"/>
    </xf>
    <xf numFmtId="0" fontId="31" fillId="0" borderId="119" xfId="3" applyFont="1" applyBorder="1" applyAlignment="1">
      <alignment horizontal="right" vertical="center"/>
    </xf>
    <xf numFmtId="0" fontId="4" fillId="0" borderId="39" xfId="1" applyFont="1" applyFill="1" applyBorder="1" applyAlignment="1">
      <alignment vertical="center"/>
    </xf>
    <xf numFmtId="0" fontId="4" fillId="0" borderId="29" xfId="1" applyFont="1" applyFill="1" applyBorder="1" applyAlignment="1">
      <alignment vertical="center"/>
    </xf>
    <xf numFmtId="0" fontId="14" fillId="0" borderId="0" xfId="1" applyFont="1" applyBorder="1" applyAlignment="1">
      <alignment horizontal="left" vertical="center"/>
    </xf>
    <xf numFmtId="0" fontId="4" fillId="0" borderId="0" xfId="1" applyNumberFormat="1" applyFont="1" applyBorder="1" applyAlignment="1">
      <alignment horizontal="left" vertical="center"/>
    </xf>
    <xf numFmtId="0" fontId="2" fillId="10" borderId="0" xfId="1" applyFont="1" applyFill="1"/>
    <xf numFmtId="0" fontId="2" fillId="10" borderId="0" xfId="1" quotePrefix="1" applyFont="1" applyFill="1" applyAlignment="1">
      <alignment vertical="center"/>
    </xf>
    <xf numFmtId="0" fontId="2" fillId="10" borderId="0" xfId="1" applyFont="1" applyFill="1" applyAlignment="1">
      <alignment horizontal="center" vertical="center"/>
    </xf>
    <xf numFmtId="0" fontId="4" fillId="0" borderId="19" xfId="1" applyFont="1" applyFill="1" applyBorder="1" applyAlignment="1">
      <alignment vertical="center"/>
    </xf>
    <xf numFmtId="0" fontId="2" fillId="0" borderId="77" xfId="1" applyFont="1" applyFill="1" applyBorder="1" applyAlignment="1">
      <alignment vertical="center" shrinkToFit="1"/>
    </xf>
    <xf numFmtId="0" fontId="2" fillId="0" borderId="104" xfId="1" applyFont="1" applyFill="1" applyBorder="1" applyAlignment="1">
      <alignment vertical="center" shrinkToFit="1"/>
    </xf>
    <xf numFmtId="0" fontId="2" fillId="0" borderId="11" xfId="1" applyFont="1" applyFill="1" applyBorder="1" applyAlignment="1">
      <alignment vertical="center"/>
    </xf>
    <xf numFmtId="0" fontId="4" fillId="0" borderId="11" xfId="1" applyFont="1" applyFill="1" applyBorder="1" applyAlignment="1">
      <alignment vertical="center" shrinkToFit="1"/>
    </xf>
    <xf numFmtId="0" fontId="2" fillId="0" borderId="11" xfId="1" applyNumberFormat="1" applyFont="1" applyFill="1" applyBorder="1" applyAlignment="1">
      <alignment vertical="center"/>
    </xf>
    <xf numFmtId="0" fontId="4" fillId="0" borderId="124" xfId="1" applyFont="1" applyFill="1" applyBorder="1" applyAlignment="1">
      <alignment horizontal="center" vertical="center"/>
    </xf>
    <xf numFmtId="49" fontId="2" fillId="0" borderId="124" xfId="1" applyNumberFormat="1" applyFont="1" applyFill="1" applyBorder="1" applyAlignment="1">
      <alignment horizontal="center" vertical="center"/>
    </xf>
    <xf numFmtId="49" fontId="2" fillId="0" borderId="126"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9" fillId="0" borderId="128" xfId="1" applyFont="1" applyFill="1" applyBorder="1" applyAlignment="1">
      <alignment horizontal="center" vertical="center" wrapText="1"/>
    </xf>
    <xf numFmtId="0" fontId="4" fillId="0" borderId="12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30" xfId="1" applyFont="1" applyFill="1" applyBorder="1" applyAlignment="1">
      <alignment horizontal="center" vertical="center"/>
    </xf>
    <xf numFmtId="0" fontId="2" fillId="0" borderId="131" xfId="1" applyFont="1" applyFill="1" applyBorder="1" applyAlignment="1">
      <alignment horizontal="center" vertical="center"/>
    </xf>
    <xf numFmtId="0" fontId="7" fillId="0" borderId="132" xfId="1" applyFont="1" applyFill="1" applyBorder="1" applyAlignment="1">
      <alignment horizontal="center" vertical="center" wrapText="1" shrinkToFit="1"/>
    </xf>
    <xf numFmtId="0" fontId="2" fillId="0" borderId="125" xfId="1" applyFont="1" applyFill="1" applyBorder="1" applyAlignment="1"/>
    <xf numFmtId="0" fontId="2" fillId="0" borderId="103" xfId="1" applyFont="1" applyFill="1" applyBorder="1" applyAlignment="1"/>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2" fillId="4" borderId="11" xfId="1" applyFont="1" applyFill="1" applyBorder="1" applyAlignment="1">
      <alignment horizontal="center" vertical="center" shrinkToFit="1"/>
    </xf>
    <xf numFmtId="0" fontId="4" fillId="0" borderId="64" xfId="1" applyFont="1" applyBorder="1" applyAlignment="1">
      <alignment horizontal="center" vertical="center"/>
    </xf>
    <xf numFmtId="0" fontId="4" fillId="0" borderId="49"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0" borderId="54" xfId="1" applyFont="1" applyBorder="1" applyAlignment="1">
      <alignment horizontal="center" vertical="center"/>
    </xf>
    <xf numFmtId="0" fontId="4" fillId="3" borderId="56" xfId="1" applyFont="1" applyFill="1" applyBorder="1" applyAlignment="1">
      <alignment horizontal="center" vertical="center"/>
    </xf>
    <xf numFmtId="0" fontId="4" fillId="6" borderId="57" xfId="1" applyFont="1" applyFill="1" applyBorder="1" applyAlignment="1">
      <alignment horizontal="center" vertical="center"/>
    </xf>
    <xf numFmtId="0" fontId="4" fillId="0" borderId="5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6" borderId="58" xfId="1" applyFont="1" applyFill="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3" borderId="63"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55" xfId="1" applyFont="1" applyFill="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shrinkToFit="1"/>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20" xfId="1" applyFont="1" applyFill="1" applyBorder="1" applyAlignment="1">
      <alignment horizontal="center" vertical="center" wrapText="1"/>
    </xf>
    <xf numFmtId="0" fontId="4" fillId="6" borderId="60" xfId="1" applyFont="1" applyFill="1" applyBorder="1" applyAlignment="1">
      <alignment horizontal="center" vertical="center" wrapText="1"/>
    </xf>
    <xf numFmtId="0" fontId="4" fillId="8" borderId="1" xfId="1" applyFont="1" applyFill="1" applyBorder="1" applyAlignment="1">
      <alignment horizontal="center" vertical="center"/>
    </xf>
    <xf numFmtId="0" fontId="4" fillId="0" borderId="1" xfId="1" applyFont="1" applyBorder="1" applyAlignment="1">
      <alignment horizontal="center" vertical="center"/>
    </xf>
    <xf numFmtId="0" fontId="2" fillId="0" borderId="51" xfId="1" applyFont="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4" fillId="0" borderId="53" xfId="1" applyFont="1" applyBorder="1" applyAlignment="1">
      <alignment horizontal="center" vertical="center"/>
    </xf>
    <xf numFmtId="0" fontId="4" fillId="0" borderId="0" xfId="1" applyFont="1" applyFill="1" applyBorder="1" applyAlignment="1">
      <alignment horizontal="left" vertical="center"/>
    </xf>
    <xf numFmtId="0" fontId="4" fillId="0" borderId="0" xfId="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7" fillId="0" borderId="0" xfId="1" applyFont="1" applyFill="1" applyBorder="1" applyAlignment="1">
      <alignment horizontal="center" vertical="center" shrinkToFit="1"/>
    </xf>
    <xf numFmtId="0" fontId="4" fillId="0" borderId="1" xfId="1" applyFont="1" applyFill="1" applyBorder="1" applyAlignment="1">
      <alignment horizontal="center" vertical="center"/>
    </xf>
    <xf numFmtId="0" fontId="4" fillId="0" borderId="105" xfId="1" applyFont="1" applyFill="1" applyBorder="1" applyAlignment="1">
      <alignment horizontal="center" vertical="center"/>
    </xf>
    <xf numFmtId="0" fontId="4" fillId="0" borderId="106" xfId="1" applyFont="1" applyFill="1" applyBorder="1" applyAlignment="1">
      <alignment horizontal="center" vertical="center"/>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109"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3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49" fontId="4" fillId="0" borderId="111" xfId="1" applyNumberFormat="1" applyFont="1" applyFill="1" applyBorder="1" applyAlignment="1">
      <alignment horizontal="center" vertical="center" wrapText="1"/>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108"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53" xfId="1" applyFont="1" applyFill="1" applyBorder="1" applyAlignment="1">
      <alignment horizontal="center" vertical="center"/>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8"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69" xfId="1" applyFont="1" applyFill="1" applyBorder="1" applyAlignment="1">
      <alignment horizontal="center" vertical="center"/>
    </xf>
    <xf numFmtId="0" fontId="4" fillId="0" borderId="78"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123" xfId="1" applyFont="1" applyFill="1" applyBorder="1" applyAlignment="1">
      <alignment horizontal="center" vertical="center" wrapText="1"/>
    </xf>
    <xf numFmtId="0" fontId="4" fillId="0" borderId="76"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4" fillId="0" borderId="122"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5" fillId="0" borderId="8"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21" xfId="1" applyFont="1" applyFill="1" applyBorder="1" applyAlignment="1">
      <alignment horizontal="center" vertical="center" wrapText="1"/>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37"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27" xfId="1" applyFont="1" applyFill="1" applyBorder="1" applyAlignment="1">
      <alignment horizontal="center" vertical="center" shrinkToFit="1"/>
    </xf>
    <xf numFmtId="0" fontId="4" fillId="0" borderId="128" xfId="1" applyFont="1" applyFill="1" applyBorder="1" applyAlignment="1">
      <alignment horizontal="center" vertical="center" shrinkToFit="1"/>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1" fillId="0" borderId="29" xfId="3" applyFont="1" applyBorder="1" applyAlignment="1">
      <alignment horizontal="center" vertical="center"/>
    </xf>
    <xf numFmtId="0" fontId="31" fillId="0" borderId="38" xfId="3" applyFont="1" applyBorder="1" applyAlignment="1">
      <alignment horizontal="center" vertical="center"/>
    </xf>
    <xf numFmtId="0" fontId="31" fillId="0" borderId="39" xfId="3" applyFont="1" applyBorder="1" applyAlignment="1">
      <alignment horizontal="center" vertical="center"/>
    </xf>
    <xf numFmtId="0" fontId="31" fillId="0" borderId="29" xfId="3" applyFont="1" applyBorder="1" applyAlignment="1">
      <alignment horizontal="left" vertical="center"/>
    </xf>
    <xf numFmtId="0" fontId="31" fillId="0" borderId="38" xfId="3" applyFont="1" applyBorder="1" applyAlignment="1">
      <alignment horizontal="left" vertical="center"/>
    </xf>
    <xf numFmtId="0" fontId="31" fillId="0" borderId="39" xfId="3" applyFont="1" applyBorder="1" applyAlignment="1">
      <alignment horizontal="left" vertical="center"/>
    </xf>
    <xf numFmtId="0" fontId="31" fillId="0" borderId="0" xfId="3" applyFont="1" applyAlignment="1">
      <alignment horizontal="right" vertical="center"/>
    </xf>
    <xf numFmtId="0" fontId="31" fillId="0" borderId="117" xfId="3" applyFont="1" applyBorder="1" applyAlignment="1">
      <alignment horizontal="left" vertical="center"/>
    </xf>
    <xf numFmtId="0" fontId="31" fillId="0" borderId="118" xfId="3" applyFont="1" applyBorder="1" applyAlignment="1">
      <alignment horizontal="left" vertical="center"/>
    </xf>
    <xf numFmtId="0" fontId="30" fillId="0" borderId="0" xfId="3" applyFont="1" applyBorder="1" applyAlignment="1">
      <alignment horizontal="left" vertical="center"/>
    </xf>
    <xf numFmtId="0" fontId="30" fillId="0" borderId="35" xfId="3" applyFont="1" applyBorder="1" applyAlignment="1">
      <alignment horizontal="left" vertical="center"/>
    </xf>
    <xf numFmtId="0" fontId="30" fillId="0" borderId="36" xfId="3" applyFont="1" applyBorder="1" applyAlignment="1">
      <alignment horizontal="left" vertical="center"/>
    </xf>
    <xf numFmtId="0" fontId="30" fillId="0" borderId="37" xfId="3" applyFont="1" applyBorder="1" applyAlignment="1">
      <alignment horizontal="left" vertical="center"/>
    </xf>
    <xf numFmtId="0" fontId="32" fillId="0" borderId="26"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3" fillId="0" borderId="0" xfId="3" applyNumberFormat="1" applyFont="1" applyBorder="1" applyAlignment="1">
      <alignment horizontal="center" vertical="center" wrapText="1"/>
    </xf>
    <xf numFmtId="0" fontId="10" fillId="0" borderId="0" xfId="3" applyFont="1" applyAlignment="1">
      <alignment horizontal="center" vertical="center"/>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8"/>
  <sheetViews>
    <sheetView tabSelected="1" workbookViewId="0">
      <selection activeCell="AG14" sqref="AG14"/>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35" t="s">
        <v>176</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row>
    <row r="2" spans="1:35" ht="21">
      <c r="A2" s="237" t="s">
        <v>0</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1:35" ht="6" customHeight="1"/>
    <row r="4" spans="1:35" ht="27" customHeight="1">
      <c r="A4" s="238" t="s">
        <v>1</v>
      </c>
      <c r="B4" s="238"/>
      <c r="C4" s="238"/>
      <c r="D4" s="238"/>
      <c r="E4" s="239"/>
      <c r="F4" s="239"/>
      <c r="G4" s="239"/>
      <c r="H4" s="239"/>
      <c r="I4" s="239"/>
      <c r="J4" s="239"/>
      <c r="K4" s="239"/>
      <c r="L4" s="239"/>
      <c r="M4" s="239"/>
      <c r="N4" s="239"/>
      <c r="O4" s="259" t="s">
        <v>115</v>
      </c>
      <c r="P4" s="259"/>
      <c r="Q4" s="259"/>
      <c r="R4" s="284"/>
      <c r="S4" s="285" t="s">
        <v>174</v>
      </c>
      <c r="T4" s="286"/>
      <c r="U4" s="286"/>
      <c r="V4" s="286"/>
      <c r="W4" s="286"/>
      <c r="X4" s="286"/>
      <c r="Y4" s="287"/>
      <c r="Z4" s="288"/>
      <c r="AA4" s="236" t="s">
        <v>2</v>
      </c>
      <c r="AB4" s="236"/>
      <c r="AC4" s="236"/>
      <c r="AD4" s="236"/>
      <c r="AG4" s="106" t="str">
        <f>LEFT(O4,2)</f>
        <v>種別</v>
      </c>
    </row>
    <row r="5" spans="1:35" ht="27" customHeight="1">
      <c r="A5" s="243" t="s">
        <v>137</v>
      </c>
      <c r="B5" s="244"/>
      <c r="C5" s="244"/>
      <c r="D5" s="244"/>
      <c r="E5" s="245"/>
      <c r="F5" s="245"/>
      <c r="G5" s="245"/>
      <c r="H5" s="245"/>
      <c r="I5" s="245"/>
      <c r="J5" s="245"/>
      <c r="K5" s="245"/>
      <c r="L5" s="245"/>
      <c r="M5" s="245"/>
      <c r="N5" s="245"/>
      <c r="O5" s="259" t="s">
        <v>175</v>
      </c>
      <c r="P5" s="260"/>
      <c r="Q5" s="260"/>
      <c r="R5" s="261"/>
      <c r="S5" s="303"/>
      <c r="T5" s="304"/>
      <c r="U5" s="304"/>
      <c r="V5" s="304"/>
      <c r="W5" s="304"/>
      <c r="X5" s="304"/>
      <c r="Y5" s="304"/>
      <c r="Z5" s="169" t="s">
        <v>116</v>
      </c>
      <c r="AA5" s="258" t="s">
        <v>135</v>
      </c>
      <c r="AB5" s="258"/>
      <c r="AC5" s="258"/>
      <c r="AD5" s="258"/>
      <c r="AF5" s="98" t="s">
        <v>117</v>
      </c>
      <c r="AG5" s="204" t="s">
        <v>167</v>
      </c>
      <c r="AH5" s="204"/>
      <c r="AI5" s="204"/>
    </row>
    <row r="6" spans="1:35" ht="18.75" customHeight="1">
      <c r="A6" s="256" t="s">
        <v>4</v>
      </c>
      <c r="B6" s="256"/>
      <c r="C6" s="256"/>
      <c r="D6" s="256"/>
      <c r="E6" s="263"/>
      <c r="F6" s="263"/>
      <c r="G6" s="263"/>
      <c r="H6" s="263"/>
      <c r="I6" s="246"/>
      <c r="J6" s="246"/>
      <c r="K6" s="246"/>
      <c r="L6" s="246"/>
      <c r="M6" s="248"/>
      <c r="N6" s="248"/>
      <c r="O6" s="236" t="s">
        <v>5</v>
      </c>
      <c r="P6" s="236"/>
      <c r="Q6" s="236"/>
      <c r="R6" s="236"/>
      <c r="S6" s="220" t="s">
        <v>6</v>
      </c>
      <c r="T6" s="220"/>
      <c r="U6" s="220"/>
      <c r="V6" s="220"/>
      <c r="W6" s="220" t="s">
        <v>7</v>
      </c>
      <c r="X6" s="220"/>
      <c r="Y6" s="220"/>
      <c r="Z6" s="220"/>
      <c r="AA6" s="210" t="s">
        <v>8</v>
      </c>
      <c r="AB6" s="210"/>
      <c r="AC6" s="210"/>
      <c r="AD6" s="210"/>
    </row>
    <row r="7" spans="1:35" ht="18.75" customHeight="1">
      <c r="A7" s="266" t="s">
        <v>130</v>
      </c>
      <c r="B7" s="266"/>
      <c r="C7" s="266"/>
      <c r="D7" s="266"/>
      <c r="E7" s="264"/>
      <c r="F7" s="264"/>
      <c r="G7" s="264"/>
      <c r="H7" s="264"/>
      <c r="I7" s="247"/>
      <c r="J7" s="247"/>
      <c r="K7" s="247"/>
      <c r="L7" s="247"/>
      <c r="M7" s="249"/>
      <c r="N7" s="249"/>
      <c r="O7" s="257" t="s">
        <v>9</v>
      </c>
      <c r="P7" s="257"/>
      <c r="Q7" s="257"/>
      <c r="R7" s="257"/>
      <c r="S7" s="265"/>
      <c r="T7" s="265"/>
      <c r="U7" s="265"/>
      <c r="V7" s="265"/>
      <c r="W7" s="265"/>
      <c r="X7" s="265"/>
      <c r="Y7" s="265"/>
      <c r="Z7" s="265"/>
      <c r="AA7" s="221"/>
      <c r="AB7" s="221"/>
      <c r="AC7" s="221"/>
      <c r="AD7" s="221"/>
    </row>
    <row r="8" spans="1:35" ht="18.75" customHeight="1">
      <c r="A8" s="267" t="s">
        <v>10</v>
      </c>
      <c r="B8" s="267"/>
      <c r="C8" s="267"/>
      <c r="D8" s="267"/>
      <c r="E8" s="230"/>
      <c r="F8" s="231"/>
      <c r="G8" s="231"/>
      <c r="H8" s="231"/>
      <c r="I8" s="231"/>
      <c r="J8" s="231"/>
      <c r="K8" s="231"/>
      <c r="L8" s="231"/>
      <c r="M8" s="231"/>
      <c r="N8" s="232"/>
      <c r="O8" s="266" t="s">
        <v>11</v>
      </c>
      <c r="P8" s="266"/>
      <c r="Q8" s="266"/>
      <c r="R8" s="266"/>
      <c r="S8" s="222"/>
      <c r="T8" s="222"/>
      <c r="U8" s="222"/>
      <c r="V8" s="222"/>
      <c r="W8" s="227"/>
      <c r="X8" s="227"/>
      <c r="Y8" s="227"/>
      <c r="Z8" s="227"/>
      <c r="AA8" s="262"/>
      <c r="AB8" s="262"/>
      <c r="AC8" s="262"/>
      <c r="AD8" s="262"/>
    </row>
    <row r="9" spans="1:35" ht="22.5" customHeight="1">
      <c r="A9" s="211" t="s">
        <v>12</v>
      </c>
      <c r="B9" s="211"/>
      <c r="C9" s="211"/>
      <c r="D9" s="211"/>
      <c r="E9" s="271"/>
      <c r="F9" s="272"/>
      <c r="G9" s="272"/>
      <c r="H9" s="272"/>
      <c r="I9" s="272"/>
      <c r="J9" s="272"/>
      <c r="K9" s="272"/>
      <c r="L9" s="272"/>
      <c r="M9" s="272"/>
      <c r="N9" s="273"/>
      <c r="O9" s="211" t="s">
        <v>13</v>
      </c>
      <c r="P9" s="211"/>
      <c r="Q9" s="211"/>
      <c r="R9" s="211"/>
      <c r="S9" s="224"/>
      <c r="T9" s="225"/>
      <c r="U9" s="225"/>
      <c r="V9" s="225"/>
      <c r="W9" s="225"/>
      <c r="X9" s="225"/>
      <c r="Y9" s="225"/>
      <c r="Z9" s="225"/>
      <c r="AA9" s="225"/>
      <c r="AB9" s="225"/>
      <c r="AC9" s="225"/>
      <c r="AD9" s="226"/>
      <c r="AF9" s="205" t="s">
        <v>101</v>
      </c>
      <c r="AG9" s="205"/>
      <c r="AH9" s="205"/>
      <c r="AI9" s="205"/>
    </row>
    <row r="10" spans="1:35" ht="22.5" customHeight="1">
      <c r="A10" s="223" t="s">
        <v>118</v>
      </c>
      <c r="B10" s="223"/>
      <c r="C10" s="223"/>
      <c r="D10" s="223"/>
      <c r="E10" s="274"/>
      <c r="F10" s="275"/>
      <c r="G10" s="275"/>
      <c r="H10" s="275"/>
      <c r="I10" s="275"/>
      <c r="J10" s="275"/>
      <c r="K10" s="275"/>
      <c r="L10" s="275"/>
      <c r="M10" s="275"/>
      <c r="N10" s="276"/>
      <c r="O10" s="223" t="s">
        <v>118</v>
      </c>
      <c r="P10" s="223"/>
      <c r="Q10" s="223"/>
      <c r="R10" s="223"/>
      <c r="S10" s="212"/>
      <c r="T10" s="213"/>
      <c r="U10" s="213"/>
      <c r="V10" s="213"/>
      <c r="W10" s="213"/>
      <c r="X10" s="213"/>
      <c r="Y10" s="213"/>
      <c r="Z10" s="213"/>
      <c r="AA10" s="213"/>
      <c r="AB10" s="213"/>
      <c r="AC10" s="213"/>
      <c r="AD10" s="214"/>
      <c r="AF10" s="206" t="s">
        <v>104</v>
      </c>
      <c r="AG10" s="206"/>
      <c r="AH10" s="206"/>
      <c r="AI10" s="206"/>
    </row>
    <row r="11" spans="1:35" ht="22.5" customHeight="1">
      <c r="A11" s="211" t="s">
        <v>14</v>
      </c>
      <c r="B11" s="211"/>
      <c r="C11" s="211"/>
      <c r="D11" s="211"/>
      <c r="E11" s="224"/>
      <c r="F11" s="225"/>
      <c r="G11" s="225"/>
      <c r="H11" s="225"/>
      <c r="I11" s="225"/>
      <c r="J11" s="225"/>
      <c r="K11" s="225"/>
      <c r="L11" s="225"/>
      <c r="M11" s="225"/>
      <c r="N11" s="226"/>
      <c r="O11" s="211" t="s">
        <v>15</v>
      </c>
      <c r="P11" s="211"/>
      <c r="Q11" s="211"/>
      <c r="R11" s="211"/>
      <c r="S11" s="278"/>
      <c r="T11" s="279"/>
      <c r="U11" s="279"/>
      <c r="V11" s="279"/>
      <c r="W11" s="279"/>
      <c r="X11" s="279"/>
      <c r="Y11" s="279"/>
      <c r="Z11" s="279"/>
      <c r="AA11" s="279"/>
      <c r="AB11" s="279"/>
      <c r="AC11" s="279"/>
      <c r="AD11" s="280"/>
      <c r="AF11" s="207" t="s">
        <v>102</v>
      </c>
      <c r="AG11" s="207"/>
      <c r="AH11" s="207"/>
      <c r="AI11" s="207"/>
    </row>
    <row r="12" spans="1:35" ht="22.5" customHeight="1">
      <c r="A12" s="223" t="s">
        <v>118</v>
      </c>
      <c r="B12" s="223"/>
      <c r="C12" s="223"/>
      <c r="D12" s="223"/>
      <c r="E12" s="212"/>
      <c r="F12" s="213"/>
      <c r="G12" s="213"/>
      <c r="H12" s="213"/>
      <c r="I12" s="213"/>
      <c r="J12" s="213"/>
      <c r="K12" s="213"/>
      <c r="L12" s="213"/>
      <c r="M12" s="213"/>
      <c r="N12" s="214"/>
      <c r="O12" s="223" t="s">
        <v>118</v>
      </c>
      <c r="P12" s="223"/>
      <c r="Q12" s="305"/>
      <c r="R12" s="305"/>
      <c r="S12" s="281"/>
      <c r="T12" s="282"/>
      <c r="U12" s="282"/>
      <c r="V12" s="282"/>
      <c r="W12" s="282"/>
      <c r="X12" s="282"/>
      <c r="Y12" s="282"/>
      <c r="Z12" s="282"/>
      <c r="AA12" s="282"/>
      <c r="AB12" s="282"/>
      <c r="AC12" s="282"/>
      <c r="AD12" s="283"/>
      <c r="AF12" s="208" t="s">
        <v>103</v>
      </c>
      <c r="AG12" s="208"/>
      <c r="AH12" s="208"/>
      <c r="AI12" s="208"/>
    </row>
    <row r="13" spans="1:35" ht="26.25" customHeight="1">
      <c r="A13" s="53" t="s">
        <v>16</v>
      </c>
      <c r="B13" s="115" t="s">
        <v>125</v>
      </c>
      <c r="C13" s="270" t="s">
        <v>17</v>
      </c>
      <c r="D13" s="270"/>
      <c r="E13" s="270"/>
      <c r="F13" s="270"/>
      <c r="G13" s="277"/>
      <c r="H13" s="216" t="s">
        <v>18</v>
      </c>
      <c r="I13" s="270"/>
      <c r="J13" s="270"/>
      <c r="K13" s="270"/>
      <c r="L13" s="270"/>
      <c r="M13" s="215" t="s">
        <v>19</v>
      </c>
      <c r="N13" s="215"/>
      <c r="O13" s="215"/>
      <c r="P13" s="216"/>
      <c r="Q13" s="218" t="s">
        <v>111</v>
      </c>
      <c r="R13" s="219"/>
      <c r="S13" s="219"/>
      <c r="T13" s="219"/>
      <c r="U13" s="219"/>
      <c r="V13" s="217" t="s">
        <v>66</v>
      </c>
      <c r="W13" s="217"/>
      <c r="X13" s="219" t="s">
        <v>73</v>
      </c>
      <c r="Y13" s="219"/>
      <c r="Z13" s="55" t="s">
        <v>92</v>
      </c>
      <c r="AA13" s="268" t="s">
        <v>123</v>
      </c>
      <c r="AB13" s="269"/>
      <c r="AC13" s="269"/>
      <c r="AD13" s="269"/>
      <c r="AH13" s="120"/>
      <c r="AI13" s="120"/>
    </row>
    <row r="14" spans="1:35" ht="26.25" customHeight="1">
      <c r="A14" s="114" t="s">
        <v>74</v>
      </c>
      <c r="B14" s="108" t="s">
        <v>124</v>
      </c>
      <c r="C14" s="233" t="s">
        <v>126</v>
      </c>
      <c r="D14" s="233"/>
      <c r="E14" s="233"/>
      <c r="F14" s="233"/>
      <c r="G14" s="234"/>
      <c r="H14" s="240" t="s">
        <v>106</v>
      </c>
      <c r="I14" s="241"/>
      <c r="J14" s="241"/>
      <c r="K14" s="241"/>
      <c r="L14" s="242"/>
      <c r="M14" s="250" t="s">
        <v>75</v>
      </c>
      <c r="N14" s="251"/>
      <c r="O14" s="251"/>
      <c r="P14" s="252"/>
      <c r="Q14" s="253">
        <f ca="1">TODAY()-6000</f>
        <v>37697</v>
      </c>
      <c r="R14" s="254"/>
      <c r="S14" s="254"/>
      <c r="T14" s="254"/>
      <c r="U14" s="254"/>
      <c r="V14" s="255">
        <f ca="1">IF(C14="","",DATEDIF(Q14,TODAY(),"Y"))</f>
        <v>16</v>
      </c>
      <c r="W14" s="255"/>
      <c r="X14" s="255" t="str">
        <f ca="1">VLOOKUP(DATEDIF(Q14,設定シート!$D$1,"Y"),list,2,TRUE)</f>
        <v>高２</v>
      </c>
      <c r="Y14" s="255"/>
      <c r="Z14" s="52" t="s">
        <v>93</v>
      </c>
      <c r="AA14" s="301" t="s">
        <v>128</v>
      </c>
      <c r="AB14" s="302"/>
      <c r="AC14" s="302"/>
      <c r="AD14" s="302"/>
      <c r="AF14" s="119"/>
      <c r="AG14" s="120"/>
      <c r="AH14" s="120"/>
      <c r="AI14" s="120"/>
    </row>
    <row r="15" spans="1:35" ht="22.5" customHeight="1">
      <c r="A15" s="48" t="s">
        <v>21</v>
      </c>
      <c r="B15" s="112"/>
      <c r="C15" s="192"/>
      <c r="D15" s="193"/>
      <c r="E15" s="193"/>
      <c r="F15" s="193"/>
      <c r="G15" s="194"/>
      <c r="H15" s="198"/>
      <c r="I15" s="199"/>
      <c r="J15" s="199"/>
      <c r="K15" s="199"/>
      <c r="L15" s="199"/>
      <c r="M15" s="195"/>
      <c r="N15" s="195"/>
      <c r="O15" s="195"/>
      <c r="P15" s="196"/>
      <c r="Q15" s="200"/>
      <c r="R15" s="200"/>
      <c r="S15" s="200"/>
      <c r="T15" s="200"/>
      <c r="U15" s="200"/>
      <c r="V15" s="197" t="str">
        <f t="shared" ref="V15:V30" ca="1" si="0">IF(Q15="","",DATEDIF(Q15,TODAY(),"Y"))</f>
        <v/>
      </c>
      <c r="W15" s="197"/>
      <c r="X15" s="209" t="str">
        <f ca="1">VLOOKUP(DATEDIF(Q15,設定シート!$D$1,"Y"),list,2,TRUE)</f>
        <v>　</v>
      </c>
      <c r="Y15" s="209"/>
      <c r="Z15" s="51"/>
      <c r="AA15" s="201"/>
      <c r="AB15" s="202"/>
      <c r="AC15" s="202"/>
      <c r="AD15" s="203"/>
      <c r="AF15" s="121"/>
      <c r="AG15" s="228"/>
      <c r="AH15" s="228"/>
      <c r="AI15" s="228"/>
    </row>
    <row r="16" spans="1:35" ht="22.5" customHeight="1" thickBot="1">
      <c r="A16" s="49" t="s">
        <v>22</v>
      </c>
      <c r="B16" s="113"/>
      <c r="C16" s="192"/>
      <c r="D16" s="193"/>
      <c r="E16" s="193"/>
      <c r="F16" s="193"/>
      <c r="G16" s="194"/>
      <c r="H16" s="198"/>
      <c r="I16" s="199"/>
      <c r="J16" s="199"/>
      <c r="K16" s="199"/>
      <c r="L16" s="199"/>
      <c r="M16" s="195"/>
      <c r="N16" s="195"/>
      <c r="O16" s="195"/>
      <c r="P16" s="196"/>
      <c r="Q16" s="200"/>
      <c r="R16" s="200"/>
      <c r="S16" s="200"/>
      <c r="T16" s="200"/>
      <c r="U16" s="200"/>
      <c r="V16" s="197" t="str">
        <f t="shared" ca="1" si="0"/>
        <v/>
      </c>
      <c r="W16" s="197"/>
      <c r="X16" s="209" t="str">
        <f ca="1">VLOOKUP(DATEDIF(Q16,設定シート!$D$1,"Y"),list,2,TRUE)</f>
        <v>　</v>
      </c>
      <c r="Y16" s="209"/>
      <c r="Z16" s="51"/>
      <c r="AA16" s="201"/>
      <c r="AB16" s="202"/>
      <c r="AC16" s="202"/>
      <c r="AD16" s="203"/>
      <c r="AG16" s="229"/>
      <c r="AH16" s="229"/>
      <c r="AI16" s="229"/>
    </row>
    <row r="17" spans="1:39" ht="22.5" customHeight="1">
      <c r="A17" s="48" t="s">
        <v>23</v>
      </c>
      <c r="B17" s="113"/>
      <c r="C17" s="192"/>
      <c r="D17" s="193"/>
      <c r="E17" s="193"/>
      <c r="F17" s="193"/>
      <c r="G17" s="194"/>
      <c r="H17" s="198"/>
      <c r="I17" s="199"/>
      <c r="J17" s="199"/>
      <c r="K17" s="199"/>
      <c r="L17" s="199"/>
      <c r="M17" s="195"/>
      <c r="N17" s="195"/>
      <c r="O17" s="195"/>
      <c r="P17" s="196"/>
      <c r="Q17" s="200"/>
      <c r="R17" s="200"/>
      <c r="S17" s="200"/>
      <c r="T17" s="200"/>
      <c r="U17" s="200"/>
      <c r="V17" s="197" t="str">
        <f t="shared" ca="1" si="0"/>
        <v/>
      </c>
      <c r="W17" s="197"/>
      <c r="X17" s="209" t="str">
        <f ca="1">VLOOKUP(DATEDIF(Q17,設定シート!$D$1,"Y"),list,2,TRUE)</f>
        <v>　</v>
      </c>
      <c r="Y17" s="209"/>
      <c r="Z17" s="51"/>
      <c r="AA17" s="201"/>
      <c r="AB17" s="202"/>
      <c r="AC17" s="202"/>
      <c r="AD17" s="203"/>
      <c r="AG17" s="189" t="s">
        <v>131</v>
      </c>
      <c r="AH17" s="190"/>
      <c r="AI17" s="190"/>
      <c r="AJ17" s="190"/>
      <c r="AK17" s="190"/>
      <c r="AL17" s="190"/>
      <c r="AM17" s="191"/>
    </row>
    <row r="18" spans="1:39" ht="22.5" customHeight="1">
      <c r="A18" s="49" t="s">
        <v>24</v>
      </c>
      <c r="B18" s="113"/>
      <c r="C18" s="192"/>
      <c r="D18" s="193"/>
      <c r="E18" s="193"/>
      <c r="F18" s="193"/>
      <c r="G18" s="194"/>
      <c r="H18" s="198"/>
      <c r="I18" s="199"/>
      <c r="J18" s="199"/>
      <c r="K18" s="199"/>
      <c r="L18" s="199"/>
      <c r="M18" s="195"/>
      <c r="N18" s="195"/>
      <c r="O18" s="195"/>
      <c r="P18" s="196"/>
      <c r="Q18" s="200"/>
      <c r="R18" s="200"/>
      <c r="S18" s="200"/>
      <c r="T18" s="200"/>
      <c r="U18" s="200"/>
      <c r="V18" s="197" t="str">
        <f t="shared" ca="1" si="0"/>
        <v/>
      </c>
      <c r="W18" s="197"/>
      <c r="X18" s="209" t="str">
        <f ca="1">VLOOKUP(DATEDIF(Q18,設定シート!$D$1,"Y"),list,2,TRUE)</f>
        <v>　</v>
      </c>
      <c r="Y18" s="209"/>
      <c r="Z18" s="51"/>
      <c r="AA18" s="201"/>
      <c r="AB18" s="202"/>
      <c r="AC18" s="202"/>
      <c r="AD18" s="203"/>
      <c r="AG18" s="123" t="s">
        <v>132</v>
      </c>
      <c r="AH18" s="22"/>
      <c r="AI18" s="22"/>
      <c r="AJ18" s="22"/>
      <c r="AK18" s="22"/>
      <c r="AL18" s="22"/>
      <c r="AM18" s="124"/>
    </row>
    <row r="19" spans="1:39" ht="22.5" customHeight="1">
      <c r="A19" s="48" t="s">
        <v>25</v>
      </c>
      <c r="B19" s="113"/>
      <c r="C19" s="192"/>
      <c r="D19" s="193"/>
      <c r="E19" s="193"/>
      <c r="F19" s="193"/>
      <c r="G19" s="194"/>
      <c r="H19" s="198"/>
      <c r="I19" s="199"/>
      <c r="J19" s="199"/>
      <c r="K19" s="199"/>
      <c r="L19" s="199"/>
      <c r="M19" s="195"/>
      <c r="N19" s="195"/>
      <c r="O19" s="195"/>
      <c r="P19" s="196"/>
      <c r="Q19" s="200"/>
      <c r="R19" s="200"/>
      <c r="S19" s="200"/>
      <c r="T19" s="200"/>
      <c r="U19" s="200"/>
      <c r="V19" s="197" t="str">
        <f t="shared" ca="1" si="0"/>
        <v/>
      </c>
      <c r="W19" s="197"/>
      <c r="X19" s="209" t="str">
        <f ca="1">VLOOKUP(DATEDIF(Q19,設定シート!$D$1,"Y"),list,2,TRUE)</f>
        <v>　</v>
      </c>
      <c r="Y19" s="209"/>
      <c r="Z19" s="51"/>
      <c r="AA19" s="201"/>
      <c r="AB19" s="202"/>
      <c r="AC19" s="202"/>
      <c r="AD19" s="203"/>
      <c r="AG19" s="125" t="s">
        <v>170</v>
      </c>
      <c r="AH19" s="22"/>
      <c r="AI19" s="22"/>
      <c r="AJ19" s="22"/>
      <c r="AK19" s="22"/>
      <c r="AL19" s="22"/>
      <c r="AM19" s="124"/>
    </row>
    <row r="20" spans="1:39" ht="22.5" customHeight="1">
      <c r="A20" s="49" t="s">
        <v>26</v>
      </c>
      <c r="B20" s="113"/>
      <c r="C20" s="192"/>
      <c r="D20" s="193"/>
      <c r="E20" s="193"/>
      <c r="F20" s="193"/>
      <c r="G20" s="194"/>
      <c r="H20" s="198"/>
      <c r="I20" s="199"/>
      <c r="J20" s="199"/>
      <c r="K20" s="199"/>
      <c r="L20" s="199"/>
      <c r="M20" s="195"/>
      <c r="N20" s="195"/>
      <c r="O20" s="195"/>
      <c r="P20" s="196"/>
      <c r="Q20" s="200"/>
      <c r="R20" s="200"/>
      <c r="S20" s="200"/>
      <c r="T20" s="200"/>
      <c r="U20" s="200"/>
      <c r="V20" s="197" t="str">
        <f t="shared" ca="1" si="0"/>
        <v/>
      </c>
      <c r="W20" s="197"/>
      <c r="X20" s="209" t="str">
        <f ca="1">VLOOKUP(DATEDIF(Q20,設定シート!$D$1,"Y"),list,2,TRUE)</f>
        <v>　</v>
      </c>
      <c r="Y20" s="209"/>
      <c r="Z20" s="51"/>
      <c r="AA20" s="201"/>
      <c r="AB20" s="202"/>
      <c r="AC20" s="202"/>
      <c r="AD20" s="203"/>
      <c r="AG20" s="126" t="s">
        <v>133</v>
      </c>
      <c r="AH20" s="22"/>
      <c r="AI20" s="22"/>
      <c r="AJ20" s="22"/>
      <c r="AK20" s="22"/>
      <c r="AL20" s="22"/>
      <c r="AM20" s="124"/>
    </row>
    <row r="21" spans="1:39" ht="22.5" customHeight="1">
      <c r="A21" s="48" t="s">
        <v>27</v>
      </c>
      <c r="B21" s="113"/>
      <c r="C21" s="192"/>
      <c r="D21" s="193"/>
      <c r="E21" s="193"/>
      <c r="F21" s="193"/>
      <c r="G21" s="194"/>
      <c r="H21" s="198"/>
      <c r="I21" s="199"/>
      <c r="J21" s="199"/>
      <c r="K21" s="199"/>
      <c r="L21" s="199"/>
      <c r="M21" s="195"/>
      <c r="N21" s="195"/>
      <c r="O21" s="195"/>
      <c r="P21" s="196"/>
      <c r="Q21" s="200"/>
      <c r="R21" s="200"/>
      <c r="S21" s="200"/>
      <c r="T21" s="200"/>
      <c r="U21" s="200"/>
      <c r="V21" s="197" t="str">
        <f t="shared" ca="1" si="0"/>
        <v/>
      </c>
      <c r="W21" s="197"/>
      <c r="X21" s="209" t="str">
        <f ca="1">VLOOKUP(DATEDIF(Q21,設定シート!$D$1,"Y"),list,2,TRUE)</f>
        <v>　</v>
      </c>
      <c r="Y21" s="209"/>
      <c r="Z21" s="51"/>
      <c r="AA21" s="201"/>
      <c r="AB21" s="202"/>
      <c r="AC21" s="202"/>
      <c r="AD21" s="203"/>
      <c r="AG21" s="127" t="s">
        <v>168</v>
      </c>
      <c r="AH21" s="22"/>
      <c r="AI21" s="22"/>
      <c r="AJ21" s="22"/>
      <c r="AK21" s="22"/>
      <c r="AL21" s="22"/>
      <c r="AM21" s="124"/>
    </row>
    <row r="22" spans="1:39" ht="22.5" customHeight="1">
      <c r="A22" s="49" t="s">
        <v>28</v>
      </c>
      <c r="B22" s="113"/>
      <c r="C22" s="192"/>
      <c r="D22" s="193"/>
      <c r="E22" s="193"/>
      <c r="F22" s="193"/>
      <c r="G22" s="194"/>
      <c r="H22" s="198"/>
      <c r="I22" s="199"/>
      <c r="J22" s="199"/>
      <c r="K22" s="199"/>
      <c r="L22" s="199"/>
      <c r="M22" s="195"/>
      <c r="N22" s="195"/>
      <c r="O22" s="195"/>
      <c r="P22" s="196"/>
      <c r="Q22" s="200"/>
      <c r="R22" s="200"/>
      <c r="S22" s="200"/>
      <c r="T22" s="200"/>
      <c r="U22" s="200"/>
      <c r="V22" s="197" t="str">
        <f t="shared" ca="1" si="0"/>
        <v/>
      </c>
      <c r="W22" s="197"/>
      <c r="X22" s="209" t="str">
        <f ca="1">VLOOKUP(DATEDIF(Q22,設定シート!$D$1,"Y"),list,2,TRUE)</f>
        <v>　</v>
      </c>
      <c r="Y22" s="209"/>
      <c r="Z22" s="51"/>
      <c r="AA22" s="201"/>
      <c r="AB22" s="202"/>
      <c r="AC22" s="202"/>
      <c r="AD22" s="203"/>
      <c r="AG22" s="126" t="s">
        <v>171</v>
      </c>
      <c r="AH22" s="22"/>
      <c r="AI22" s="22"/>
      <c r="AJ22" s="22"/>
      <c r="AK22" s="22"/>
      <c r="AL22" s="22"/>
      <c r="AM22" s="124"/>
    </row>
    <row r="23" spans="1:39" ht="22.5" customHeight="1">
      <c r="A23" s="48" t="s">
        <v>29</v>
      </c>
      <c r="B23" s="113"/>
      <c r="C23" s="192"/>
      <c r="D23" s="193"/>
      <c r="E23" s="193"/>
      <c r="F23" s="193"/>
      <c r="G23" s="194"/>
      <c r="H23" s="198"/>
      <c r="I23" s="199"/>
      <c r="J23" s="199"/>
      <c r="K23" s="199"/>
      <c r="L23" s="199"/>
      <c r="M23" s="195"/>
      <c r="N23" s="195"/>
      <c r="O23" s="195"/>
      <c r="P23" s="196"/>
      <c r="Q23" s="200"/>
      <c r="R23" s="200"/>
      <c r="S23" s="200"/>
      <c r="T23" s="200"/>
      <c r="U23" s="200"/>
      <c r="V23" s="197" t="str">
        <f t="shared" ca="1" si="0"/>
        <v/>
      </c>
      <c r="W23" s="197"/>
      <c r="X23" s="209" t="str">
        <f ca="1">VLOOKUP(DATEDIF(Q23,設定シート!$D$1,"Y"),list,2,TRUE)</f>
        <v>　</v>
      </c>
      <c r="Y23" s="209"/>
      <c r="Z23" s="51"/>
      <c r="AA23" s="201"/>
      <c r="AB23" s="202"/>
      <c r="AC23" s="202"/>
      <c r="AD23" s="203"/>
      <c r="AG23" s="123" t="s">
        <v>134</v>
      </c>
      <c r="AH23" s="22"/>
      <c r="AI23" s="22"/>
      <c r="AJ23" s="22"/>
      <c r="AK23" s="22"/>
      <c r="AL23" s="22"/>
      <c r="AM23" s="124"/>
    </row>
    <row r="24" spans="1:39" ht="22.5" customHeight="1" thickBot="1">
      <c r="A24" s="49" t="s">
        <v>30</v>
      </c>
      <c r="B24" s="113"/>
      <c r="C24" s="192"/>
      <c r="D24" s="193"/>
      <c r="E24" s="193"/>
      <c r="F24" s="193"/>
      <c r="G24" s="194"/>
      <c r="H24" s="198"/>
      <c r="I24" s="199"/>
      <c r="J24" s="199"/>
      <c r="K24" s="199"/>
      <c r="L24" s="199"/>
      <c r="M24" s="195"/>
      <c r="N24" s="195"/>
      <c r="O24" s="195"/>
      <c r="P24" s="196"/>
      <c r="Q24" s="200"/>
      <c r="R24" s="200"/>
      <c r="S24" s="200"/>
      <c r="T24" s="200"/>
      <c r="U24" s="200"/>
      <c r="V24" s="197" t="str">
        <f t="shared" ca="1" si="0"/>
        <v/>
      </c>
      <c r="W24" s="197"/>
      <c r="X24" s="209" t="str">
        <f ca="1">VLOOKUP(DATEDIF(Q24,設定シート!$D$1,"Y"),list,2,TRUE)</f>
        <v>　</v>
      </c>
      <c r="Y24" s="209"/>
      <c r="Z24" s="51"/>
      <c r="AA24" s="201"/>
      <c r="AB24" s="202"/>
      <c r="AC24" s="202"/>
      <c r="AD24" s="203"/>
      <c r="AG24" s="128"/>
      <c r="AH24" s="129"/>
      <c r="AI24" s="129"/>
      <c r="AJ24" s="129"/>
      <c r="AK24" s="129"/>
      <c r="AL24" s="129"/>
      <c r="AM24" s="130"/>
    </row>
    <row r="25" spans="1:39" ht="22.5" customHeight="1">
      <c r="A25" s="48" t="s">
        <v>31</v>
      </c>
      <c r="B25" s="113"/>
      <c r="C25" s="192"/>
      <c r="D25" s="193"/>
      <c r="E25" s="193"/>
      <c r="F25" s="193"/>
      <c r="G25" s="194"/>
      <c r="H25" s="198"/>
      <c r="I25" s="199"/>
      <c r="J25" s="199"/>
      <c r="K25" s="199"/>
      <c r="L25" s="199"/>
      <c r="M25" s="195"/>
      <c r="N25" s="195"/>
      <c r="O25" s="195"/>
      <c r="P25" s="196"/>
      <c r="Q25" s="200"/>
      <c r="R25" s="200"/>
      <c r="S25" s="200"/>
      <c r="T25" s="200"/>
      <c r="U25" s="200"/>
      <c r="V25" s="197" t="str">
        <f t="shared" ca="1" si="0"/>
        <v/>
      </c>
      <c r="W25" s="197"/>
      <c r="X25" s="209" t="str">
        <f ca="1">VLOOKUP(DATEDIF(Q25,設定シート!$D$1,"Y"),list,2,TRUE)</f>
        <v>　</v>
      </c>
      <c r="Y25" s="209"/>
      <c r="Z25" s="51"/>
      <c r="AA25" s="201"/>
      <c r="AB25" s="202"/>
      <c r="AC25" s="202"/>
      <c r="AD25" s="203"/>
    </row>
    <row r="26" spans="1:39" ht="22.5" customHeight="1">
      <c r="A26" s="49" t="s">
        <v>32</v>
      </c>
      <c r="B26" s="113"/>
      <c r="C26" s="192"/>
      <c r="D26" s="193"/>
      <c r="E26" s="193"/>
      <c r="F26" s="193"/>
      <c r="G26" s="194"/>
      <c r="H26" s="198"/>
      <c r="I26" s="199"/>
      <c r="J26" s="199"/>
      <c r="K26" s="199"/>
      <c r="L26" s="199"/>
      <c r="M26" s="195"/>
      <c r="N26" s="195"/>
      <c r="O26" s="195"/>
      <c r="P26" s="196"/>
      <c r="Q26" s="200"/>
      <c r="R26" s="200"/>
      <c r="S26" s="200"/>
      <c r="T26" s="200"/>
      <c r="U26" s="200"/>
      <c r="V26" s="197" t="str">
        <f t="shared" ca="1" si="0"/>
        <v/>
      </c>
      <c r="W26" s="197"/>
      <c r="X26" s="209" t="str">
        <f ca="1">VLOOKUP(DATEDIF(Q26,設定シート!$D$1,"Y"),list,2,TRUE)</f>
        <v>　</v>
      </c>
      <c r="Y26" s="209"/>
      <c r="Z26" s="51"/>
      <c r="AA26" s="201"/>
      <c r="AB26" s="202"/>
      <c r="AC26" s="202"/>
      <c r="AD26" s="203"/>
    </row>
    <row r="27" spans="1:39" ht="22.5" customHeight="1">
      <c r="A27" s="48" t="s">
        <v>33</v>
      </c>
      <c r="B27" s="113"/>
      <c r="C27" s="192"/>
      <c r="D27" s="193"/>
      <c r="E27" s="193"/>
      <c r="F27" s="193"/>
      <c r="G27" s="194"/>
      <c r="H27" s="198"/>
      <c r="I27" s="199"/>
      <c r="J27" s="199"/>
      <c r="K27" s="199"/>
      <c r="L27" s="199"/>
      <c r="M27" s="195"/>
      <c r="N27" s="195"/>
      <c r="O27" s="195"/>
      <c r="P27" s="196"/>
      <c r="Q27" s="200"/>
      <c r="R27" s="200"/>
      <c r="S27" s="200"/>
      <c r="T27" s="200"/>
      <c r="U27" s="200"/>
      <c r="V27" s="197" t="str">
        <f t="shared" ca="1" si="0"/>
        <v/>
      </c>
      <c r="W27" s="197"/>
      <c r="X27" s="209" t="str">
        <f ca="1">VLOOKUP(DATEDIF(Q27,設定シート!$D$1,"Y"),list,2,TRUE)</f>
        <v>　</v>
      </c>
      <c r="Y27" s="209"/>
      <c r="Z27" s="51"/>
      <c r="AA27" s="201"/>
      <c r="AB27" s="202"/>
      <c r="AC27" s="202"/>
      <c r="AD27" s="203"/>
    </row>
    <row r="28" spans="1:39" ht="22.5" customHeight="1">
      <c r="A28" s="49" t="s">
        <v>34</v>
      </c>
      <c r="B28" s="113"/>
      <c r="C28" s="192"/>
      <c r="D28" s="193"/>
      <c r="E28" s="193"/>
      <c r="F28" s="193"/>
      <c r="G28" s="194"/>
      <c r="H28" s="198"/>
      <c r="I28" s="199"/>
      <c r="J28" s="199"/>
      <c r="K28" s="199"/>
      <c r="L28" s="199"/>
      <c r="M28" s="195"/>
      <c r="N28" s="195"/>
      <c r="O28" s="195"/>
      <c r="P28" s="196"/>
      <c r="Q28" s="200"/>
      <c r="R28" s="200"/>
      <c r="S28" s="200"/>
      <c r="T28" s="200"/>
      <c r="U28" s="200"/>
      <c r="V28" s="197" t="str">
        <f t="shared" ca="1" si="0"/>
        <v/>
      </c>
      <c r="W28" s="197"/>
      <c r="X28" s="209" t="str">
        <f ca="1">VLOOKUP(DATEDIF(Q28,設定シート!$D$1,"Y"),list,2,TRUE)</f>
        <v>　</v>
      </c>
      <c r="Y28" s="209"/>
      <c r="Z28" s="51"/>
      <c r="AA28" s="201"/>
      <c r="AB28" s="202"/>
      <c r="AC28" s="202"/>
      <c r="AD28" s="203"/>
    </row>
    <row r="29" spans="1:39" ht="22.5" customHeight="1">
      <c r="A29" s="49" t="s">
        <v>97</v>
      </c>
      <c r="B29" s="113"/>
      <c r="C29" s="192"/>
      <c r="D29" s="193"/>
      <c r="E29" s="193"/>
      <c r="F29" s="193"/>
      <c r="G29" s="194"/>
      <c r="H29" s="198"/>
      <c r="I29" s="199"/>
      <c r="J29" s="199"/>
      <c r="K29" s="199"/>
      <c r="L29" s="199"/>
      <c r="M29" s="195"/>
      <c r="N29" s="195"/>
      <c r="O29" s="195"/>
      <c r="P29" s="196"/>
      <c r="Q29" s="200"/>
      <c r="R29" s="200"/>
      <c r="S29" s="200"/>
      <c r="T29" s="200"/>
      <c r="U29" s="200"/>
      <c r="V29" s="197" t="str">
        <f ca="1">IF(Q29="","",DATEDIF(Q29,TODAY(),"Y"))</f>
        <v/>
      </c>
      <c r="W29" s="197"/>
      <c r="X29" s="209" t="str">
        <f ca="1">VLOOKUP(DATEDIF(Q29,設定シート!$D$1,"Y"),list,2,TRUE)</f>
        <v>　</v>
      </c>
      <c r="Y29" s="209"/>
      <c r="Z29" s="51"/>
      <c r="AA29" s="201"/>
      <c r="AB29" s="202"/>
      <c r="AC29" s="202"/>
      <c r="AD29" s="203"/>
    </row>
    <row r="30" spans="1:39" ht="22.5" customHeight="1">
      <c r="A30" s="50" t="s">
        <v>98</v>
      </c>
      <c r="B30" s="113"/>
      <c r="C30" s="192"/>
      <c r="D30" s="193"/>
      <c r="E30" s="193"/>
      <c r="F30" s="193"/>
      <c r="G30" s="194"/>
      <c r="H30" s="198"/>
      <c r="I30" s="199"/>
      <c r="J30" s="199"/>
      <c r="K30" s="199"/>
      <c r="L30" s="199"/>
      <c r="M30" s="195"/>
      <c r="N30" s="195"/>
      <c r="O30" s="195"/>
      <c r="P30" s="196"/>
      <c r="Q30" s="200"/>
      <c r="R30" s="200"/>
      <c r="S30" s="200"/>
      <c r="T30" s="200"/>
      <c r="U30" s="200"/>
      <c r="V30" s="197" t="str">
        <f t="shared" ca="1" si="0"/>
        <v/>
      </c>
      <c r="W30" s="197"/>
      <c r="X30" s="209" t="str">
        <f ca="1">VLOOKUP(DATEDIF(Q30,設定シート!$D$1,"Y"),list,2,TRUE)</f>
        <v>　</v>
      </c>
      <c r="Y30" s="209"/>
      <c r="Z30" s="51"/>
      <c r="AA30" s="201"/>
      <c r="AB30" s="202"/>
      <c r="AC30" s="202"/>
      <c r="AD30" s="203"/>
    </row>
    <row r="31" spans="1:39" ht="15.75" customHeight="1">
      <c r="A31" s="3" t="s">
        <v>35</v>
      </c>
      <c r="B31" s="1" t="s">
        <v>127</v>
      </c>
      <c r="D31" s="4"/>
      <c r="E31" s="4"/>
      <c r="F31" s="4"/>
      <c r="G31" s="4"/>
      <c r="H31" s="5"/>
      <c r="I31" s="5"/>
      <c r="J31" s="5"/>
      <c r="K31" s="5"/>
      <c r="L31" s="5"/>
      <c r="M31" s="5"/>
      <c r="N31" s="5"/>
      <c r="O31" s="5"/>
      <c r="P31" s="5"/>
      <c r="Q31" s="5"/>
      <c r="R31" s="6"/>
      <c r="S31" s="6"/>
      <c r="T31" s="6"/>
      <c r="U31" s="6"/>
      <c r="V31" s="7"/>
      <c r="W31" s="7"/>
      <c r="X31" s="291" t="s">
        <v>91</v>
      </c>
      <c r="Y31" s="291"/>
      <c r="Z31" s="8"/>
      <c r="AA31" s="8"/>
      <c r="AB31" s="8"/>
      <c r="AC31" s="8"/>
      <c r="AD31" s="8"/>
    </row>
    <row r="32" spans="1:39" ht="15.75" customHeight="1">
      <c r="A32" s="295" t="s">
        <v>36</v>
      </c>
      <c r="B32" s="295"/>
      <c r="D32" s="4"/>
      <c r="E32" s="4"/>
      <c r="F32" s="4"/>
      <c r="G32" s="4"/>
      <c r="H32" s="5"/>
      <c r="I32" s="5"/>
      <c r="J32" s="5"/>
      <c r="K32" s="5"/>
      <c r="L32" s="5"/>
      <c r="M32" s="5"/>
      <c r="N32" s="5"/>
      <c r="O32" s="5"/>
      <c r="P32" s="5"/>
      <c r="Q32" s="5"/>
      <c r="R32" s="6"/>
      <c r="S32" s="6"/>
      <c r="T32" s="6"/>
      <c r="U32" s="6"/>
      <c r="V32" s="7"/>
      <c r="W32" s="7"/>
      <c r="X32" s="95" t="s">
        <v>99</v>
      </c>
      <c r="Y32" s="8"/>
      <c r="Z32" s="8"/>
      <c r="AA32" s="8"/>
      <c r="AB32" s="8"/>
      <c r="AC32" s="8"/>
      <c r="AD32" s="8"/>
    </row>
    <row r="33" spans="1:39" ht="15.75" customHeight="1">
      <c r="A33" s="3"/>
      <c r="D33" s="4"/>
      <c r="E33" s="4"/>
      <c r="F33" s="4"/>
      <c r="G33" s="4"/>
      <c r="H33" s="5"/>
      <c r="I33" s="5"/>
      <c r="J33" s="5"/>
      <c r="K33" s="5"/>
      <c r="L33" s="5"/>
      <c r="M33" s="5"/>
      <c r="N33" s="5"/>
      <c r="O33" s="5"/>
      <c r="P33" s="5"/>
      <c r="Q33" s="5"/>
      <c r="R33" s="6"/>
      <c r="S33" s="6"/>
      <c r="T33" s="6"/>
      <c r="U33" s="6"/>
      <c r="V33" s="7"/>
      <c r="W33" s="7"/>
      <c r="X33" s="95" t="s">
        <v>112</v>
      </c>
      <c r="Y33" s="8"/>
      <c r="Z33" s="8"/>
      <c r="AA33" s="8"/>
      <c r="AB33" s="8"/>
      <c r="AC33" s="8"/>
      <c r="AD33" s="8"/>
    </row>
    <row r="34" spans="1:39" ht="18.75" customHeight="1">
      <c r="A34" s="165" t="str">
        <f>AI34&amp;"会長"</f>
        <v>福島県ハンドボール協会会長</v>
      </c>
      <c r="C34" s="11"/>
      <c r="D34" s="11"/>
      <c r="E34" s="11"/>
      <c r="F34" s="11"/>
      <c r="G34" s="11"/>
      <c r="H34" s="12"/>
      <c r="I34" s="12"/>
      <c r="K34" s="12"/>
      <c r="L34" s="12"/>
      <c r="M34" s="12"/>
      <c r="N34" s="12"/>
      <c r="O34" s="12" t="s">
        <v>169</v>
      </c>
      <c r="P34" s="12"/>
      <c r="Q34" s="12"/>
      <c r="R34" s="2"/>
      <c r="S34" s="2"/>
      <c r="T34" s="2"/>
      <c r="U34" s="2"/>
      <c r="V34" s="2"/>
      <c r="W34" s="2"/>
      <c r="X34" s="2"/>
      <c r="Y34" s="2"/>
      <c r="Z34" s="2"/>
      <c r="AA34" s="2"/>
      <c r="AB34" s="2"/>
      <c r="AC34" s="2"/>
      <c r="AD34" s="2"/>
      <c r="AH34" s="168" t="s">
        <v>172</v>
      </c>
      <c r="AI34" s="167" t="s">
        <v>173</v>
      </c>
      <c r="AJ34" s="166"/>
      <c r="AK34" s="166"/>
      <c r="AL34" s="166"/>
      <c r="AM34" s="166"/>
    </row>
    <row r="35" spans="1:39" ht="18.75" customHeight="1">
      <c r="A35" s="10"/>
      <c r="B35" s="13" t="s">
        <v>38</v>
      </c>
      <c r="D35" s="13"/>
      <c r="E35" s="13"/>
      <c r="F35" s="13"/>
      <c r="G35" s="13"/>
      <c r="H35" s="13"/>
      <c r="I35" s="13"/>
      <c r="J35" s="13"/>
      <c r="K35" s="13"/>
      <c r="L35" s="13"/>
      <c r="M35" s="13"/>
      <c r="N35" s="13"/>
      <c r="O35" s="14"/>
      <c r="P35" s="14"/>
      <c r="Q35" s="14"/>
      <c r="R35" s="15"/>
      <c r="S35" s="16"/>
      <c r="T35" s="16"/>
      <c r="U35" s="16"/>
      <c r="V35" s="16"/>
      <c r="W35" s="16"/>
      <c r="X35" s="16"/>
      <c r="Y35" s="16"/>
      <c r="Z35" s="16"/>
      <c r="AA35" s="16"/>
      <c r="AB35" s="16"/>
      <c r="AC35" s="16"/>
      <c r="AD35" s="16"/>
    </row>
    <row r="36" spans="1:39" ht="18.75" customHeight="1">
      <c r="A36" s="10"/>
      <c r="B36" s="13" t="s">
        <v>121</v>
      </c>
      <c r="D36" s="13"/>
      <c r="E36" s="13"/>
      <c r="F36" s="13"/>
      <c r="G36" s="13"/>
      <c r="H36" s="13"/>
      <c r="I36" s="13"/>
      <c r="J36" s="13"/>
      <c r="K36" s="13"/>
      <c r="L36" s="13"/>
      <c r="M36" s="13"/>
      <c r="N36" s="13"/>
      <c r="O36" s="14"/>
      <c r="P36" s="14"/>
      <c r="Q36" s="14"/>
      <c r="R36" s="15"/>
      <c r="S36" s="16"/>
      <c r="T36" s="16"/>
      <c r="U36" s="16"/>
      <c r="V36" s="16"/>
      <c r="W36" s="16"/>
      <c r="X36" s="16"/>
      <c r="Y36" s="16"/>
      <c r="Z36" s="16"/>
      <c r="AA36" s="16"/>
      <c r="AB36" s="16"/>
      <c r="AC36" s="16"/>
      <c r="AD36" s="16"/>
    </row>
    <row r="37" spans="1:39" ht="18.75" customHeight="1">
      <c r="A37" s="107" t="s">
        <v>119</v>
      </c>
      <c r="D37" s="13"/>
      <c r="E37" s="13"/>
      <c r="F37" s="13"/>
      <c r="G37" s="13"/>
      <c r="H37" s="13"/>
      <c r="I37" s="13"/>
      <c r="J37" s="13"/>
      <c r="K37" s="13"/>
      <c r="L37" s="13"/>
      <c r="M37" s="13"/>
      <c r="N37" s="13"/>
      <c r="O37" s="14"/>
      <c r="P37" s="14"/>
      <c r="Q37" s="14"/>
      <c r="R37" s="15"/>
      <c r="S37" s="16"/>
      <c r="T37" s="16"/>
      <c r="U37" s="16"/>
      <c r="V37" s="16"/>
      <c r="W37" s="16"/>
      <c r="X37" s="16"/>
      <c r="Y37" s="16"/>
      <c r="Z37" s="16"/>
      <c r="AA37" s="16"/>
      <c r="AB37" s="16"/>
      <c r="AC37" s="16"/>
      <c r="AD37" s="16"/>
    </row>
    <row r="38" spans="1:39" ht="18.75" customHeight="1">
      <c r="A38" s="107" t="s">
        <v>120</v>
      </c>
      <c r="D38" s="13"/>
      <c r="E38" s="13"/>
      <c r="F38" s="13"/>
      <c r="G38" s="13"/>
      <c r="H38" s="13"/>
      <c r="I38" s="13"/>
      <c r="J38" s="13"/>
      <c r="K38" s="13"/>
      <c r="L38" s="13"/>
      <c r="M38" s="13"/>
      <c r="N38" s="13"/>
      <c r="O38" s="14"/>
      <c r="P38" s="14"/>
      <c r="Q38" s="14"/>
      <c r="R38" s="15"/>
      <c r="S38" s="16"/>
      <c r="T38" s="16"/>
      <c r="U38" s="16"/>
      <c r="V38" s="16"/>
      <c r="W38" s="16"/>
      <c r="X38" s="16"/>
      <c r="Y38" s="16"/>
      <c r="Z38" s="16"/>
      <c r="AA38" s="16"/>
      <c r="AB38" s="16"/>
      <c r="AC38" s="16"/>
      <c r="AD38" s="16"/>
    </row>
    <row r="39" spans="1:39" ht="18.75" customHeight="1">
      <c r="A39" s="107" t="s">
        <v>122</v>
      </c>
      <c r="D39" s="13"/>
      <c r="E39" s="13"/>
      <c r="F39" s="13"/>
      <c r="G39" s="13"/>
      <c r="H39" s="13"/>
      <c r="I39" s="13"/>
      <c r="J39" s="13"/>
      <c r="K39" s="13"/>
      <c r="L39" s="13"/>
      <c r="M39" s="13"/>
      <c r="N39" s="13"/>
      <c r="O39" s="14"/>
      <c r="P39" s="14"/>
      <c r="Q39" s="14"/>
      <c r="R39" s="15"/>
      <c r="S39" s="16"/>
      <c r="T39" s="16"/>
      <c r="U39" s="16"/>
      <c r="V39" s="16"/>
      <c r="W39" s="16"/>
      <c r="X39" s="16"/>
      <c r="Y39" s="16"/>
      <c r="Z39" s="16"/>
      <c r="AA39" s="16"/>
      <c r="AB39" s="16"/>
      <c r="AC39" s="16"/>
      <c r="AD39" s="16"/>
    </row>
    <row r="40" spans="1:39" ht="18.75" customHeight="1">
      <c r="A40" s="10"/>
      <c r="B40" s="13"/>
      <c r="C40" s="11"/>
      <c r="D40" s="293" t="s">
        <v>39</v>
      </c>
      <c r="E40" s="293"/>
      <c r="F40" s="64"/>
      <c r="G40" s="17" t="s">
        <v>40</v>
      </c>
      <c r="H40" s="64"/>
      <c r="I40" s="17" t="s">
        <v>41</v>
      </c>
      <c r="J40" s="64"/>
      <c r="K40" s="17" t="s">
        <v>42</v>
      </c>
      <c r="L40" s="13"/>
      <c r="M40" s="13"/>
      <c r="N40" s="13"/>
      <c r="O40" s="14"/>
      <c r="P40" s="14"/>
      <c r="Q40" s="14"/>
      <c r="R40" s="14"/>
      <c r="S40" s="18"/>
      <c r="T40" s="18"/>
      <c r="U40" s="18"/>
      <c r="V40" s="18"/>
      <c r="W40" s="18"/>
      <c r="X40" s="18"/>
      <c r="Y40" s="18"/>
      <c r="Z40" s="18"/>
      <c r="AA40" s="18"/>
      <c r="AB40" s="18"/>
      <c r="AC40" s="18"/>
      <c r="AD40" s="18"/>
    </row>
    <row r="41" spans="1:39" ht="18.75" customHeight="1">
      <c r="A41" s="13"/>
      <c r="B41" s="13"/>
      <c r="C41" s="11"/>
      <c r="D41" s="13"/>
      <c r="E41" s="13"/>
      <c r="F41" s="13"/>
      <c r="G41" s="13"/>
      <c r="H41" s="13"/>
      <c r="I41" s="13"/>
      <c r="J41" s="13"/>
      <c r="K41" s="13"/>
    </row>
    <row r="42" spans="1:39" ht="18.75" customHeight="1">
      <c r="A42" s="9"/>
      <c r="B42" s="10"/>
      <c r="C42" s="11"/>
      <c r="D42" s="11"/>
      <c r="E42" s="11"/>
      <c r="F42" s="11"/>
      <c r="G42" s="11"/>
      <c r="H42" s="12"/>
      <c r="I42" s="12"/>
      <c r="J42" s="12"/>
      <c r="K42" s="12"/>
      <c r="L42" s="13" t="s">
        <v>43</v>
      </c>
      <c r="M42" s="13"/>
      <c r="N42" s="13"/>
      <c r="O42" s="14"/>
      <c r="P42" s="14"/>
      <c r="Q42" s="14"/>
      <c r="R42" s="298"/>
      <c r="S42" s="298"/>
      <c r="T42" s="298"/>
      <c r="U42" s="298"/>
      <c r="V42" s="298"/>
      <c r="W42" s="298"/>
      <c r="X42" s="298"/>
      <c r="Y42" s="298"/>
      <c r="Z42" s="298"/>
      <c r="AA42" s="299" t="s">
        <v>44</v>
      </c>
      <c r="AB42" s="299"/>
      <c r="AC42" s="299"/>
      <c r="AD42" s="299"/>
    </row>
    <row r="43" spans="1:39" ht="18.75" customHeight="1">
      <c r="A43" s="10"/>
      <c r="B43" s="19" t="s">
        <v>45</v>
      </c>
      <c r="C43" s="19"/>
      <c r="D43" s="19"/>
      <c r="E43" s="19"/>
      <c r="F43" s="19"/>
      <c r="G43" s="19"/>
      <c r="H43" s="19"/>
      <c r="I43" s="19"/>
      <c r="J43" s="19"/>
      <c r="K43" s="19"/>
      <c r="L43" s="19"/>
      <c r="M43" s="19"/>
      <c r="N43" s="19"/>
      <c r="O43" s="20"/>
      <c r="P43" s="20"/>
      <c r="Q43" s="20"/>
      <c r="R43" s="20"/>
      <c r="S43" s="20"/>
      <c r="T43" s="20"/>
      <c r="U43" s="20"/>
      <c r="V43" s="20"/>
      <c r="W43" s="20"/>
      <c r="X43" s="20"/>
      <c r="Y43" s="20"/>
      <c r="Z43" s="20"/>
      <c r="AA43" s="20"/>
      <c r="AB43" s="20"/>
      <c r="AC43" s="20"/>
      <c r="AD43" s="20"/>
    </row>
    <row r="44" spans="1:39" ht="22.5" customHeight="1">
      <c r="A44" s="21"/>
      <c r="B44" s="290" t="s">
        <v>113</v>
      </c>
      <c r="C44" s="290"/>
      <c r="D44" s="300"/>
      <c r="E44" s="300"/>
      <c r="F44" s="300"/>
      <c r="G44" s="300"/>
      <c r="H44" s="300"/>
      <c r="I44" s="300"/>
      <c r="J44" s="300"/>
      <c r="K44" s="300"/>
      <c r="L44" s="300"/>
      <c r="M44" s="300"/>
      <c r="N44" s="300"/>
      <c r="O44" s="300"/>
      <c r="P44" s="290" t="s">
        <v>46</v>
      </c>
      <c r="Q44" s="290"/>
      <c r="R44" s="289"/>
      <c r="S44" s="289"/>
      <c r="T44" s="289"/>
      <c r="U44" s="289"/>
      <c r="V44" s="289"/>
      <c r="W44" s="289"/>
      <c r="X44" s="289"/>
      <c r="Y44" s="289"/>
      <c r="Z44" s="289"/>
      <c r="AA44" s="289"/>
      <c r="AB44" s="289"/>
      <c r="AC44" s="289"/>
      <c r="AD44" s="289"/>
    </row>
    <row r="45" spans="1:39" ht="22.5" customHeight="1">
      <c r="B45" s="290"/>
      <c r="C45" s="290"/>
      <c r="D45" s="300"/>
      <c r="E45" s="300"/>
      <c r="F45" s="300"/>
      <c r="G45" s="300"/>
      <c r="H45" s="300"/>
      <c r="I45" s="300"/>
      <c r="J45" s="300"/>
      <c r="K45" s="300"/>
      <c r="L45" s="300"/>
      <c r="M45" s="300"/>
      <c r="N45" s="300"/>
      <c r="O45" s="300"/>
      <c r="P45" s="290" t="s">
        <v>47</v>
      </c>
      <c r="Q45" s="290"/>
      <c r="R45" s="289"/>
      <c r="S45" s="289"/>
      <c r="T45" s="289"/>
      <c r="U45" s="289"/>
      <c r="V45" s="289"/>
      <c r="W45" s="289"/>
      <c r="X45" s="289"/>
      <c r="Y45" s="289"/>
      <c r="Z45" s="289"/>
      <c r="AA45" s="289"/>
      <c r="AB45" s="289"/>
      <c r="AC45" s="289"/>
      <c r="AD45" s="289"/>
    </row>
    <row r="46" spans="1:39" ht="22.5" customHeight="1">
      <c r="B46" s="290" t="s">
        <v>48</v>
      </c>
      <c r="C46" s="290"/>
      <c r="D46" s="292"/>
      <c r="E46" s="292"/>
      <c r="F46" s="292"/>
      <c r="G46" s="292"/>
      <c r="H46" s="292"/>
      <c r="I46" s="292"/>
      <c r="J46" s="292"/>
      <c r="K46" s="292"/>
      <c r="L46" s="292"/>
      <c r="M46" s="292"/>
      <c r="N46" s="292"/>
      <c r="O46" s="292"/>
      <c r="P46" s="294" t="s">
        <v>49</v>
      </c>
      <c r="Q46" s="294"/>
      <c r="R46" s="296"/>
      <c r="S46" s="296"/>
      <c r="T46" s="296"/>
      <c r="U46" s="296"/>
      <c r="V46" s="296"/>
      <c r="W46" s="296"/>
      <c r="X46" s="296"/>
      <c r="Y46" s="296"/>
      <c r="Z46" s="296"/>
      <c r="AA46" s="296"/>
      <c r="AB46" s="296"/>
      <c r="AC46" s="296"/>
      <c r="AD46" s="296"/>
      <c r="AF46" s="97" t="s">
        <v>129</v>
      </c>
    </row>
    <row r="47" spans="1:39" ht="22.5" customHeight="1">
      <c r="B47" s="290"/>
      <c r="C47" s="290"/>
      <c r="D47" s="297"/>
      <c r="E47" s="297"/>
      <c r="F47" s="297"/>
      <c r="G47" s="297"/>
      <c r="H47" s="297"/>
      <c r="I47" s="297"/>
      <c r="J47" s="297"/>
      <c r="K47" s="297"/>
      <c r="L47" s="297"/>
      <c r="M47" s="297"/>
      <c r="N47" s="297"/>
      <c r="O47" s="297"/>
      <c r="P47" s="290" t="s">
        <v>50</v>
      </c>
      <c r="Q47" s="290"/>
      <c r="R47" s="296"/>
      <c r="S47" s="296"/>
      <c r="T47" s="296"/>
      <c r="U47" s="296"/>
      <c r="V47" s="296"/>
      <c r="W47" s="296"/>
      <c r="X47" s="296"/>
      <c r="Y47" s="296"/>
      <c r="Z47" s="296"/>
      <c r="AA47" s="296"/>
      <c r="AB47" s="296"/>
      <c r="AC47" s="296"/>
      <c r="AD47" s="296"/>
    </row>
    <row r="48" spans="1:39">
      <c r="C48" s="22"/>
    </row>
  </sheetData>
  <mergeCells count="200">
    <mergeCell ref="V27:W27"/>
    <mergeCell ref="H27:L27"/>
    <mergeCell ref="M27:P27"/>
    <mergeCell ref="X22:Y22"/>
    <mergeCell ref="M21:P21"/>
    <mergeCell ref="V21:W21"/>
    <mergeCell ref="H21:L21"/>
    <mergeCell ref="Q21:U21"/>
    <mergeCell ref="M20:P20"/>
    <mergeCell ref="V20:W20"/>
    <mergeCell ref="H20:L20"/>
    <mergeCell ref="Q20:U20"/>
    <mergeCell ref="X20:Y20"/>
    <mergeCell ref="S5:Y5"/>
    <mergeCell ref="C15:G15"/>
    <mergeCell ref="C16:G16"/>
    <mergeCell ref="C17:G17"/>
    <mergeCell ref="X19:Y19"/>
    <mergeCell ref="X23:Y23"/>
    <mergeCell ref="X21:Y21"/>
    <mergeCell ref="X14:Y14"/>
    <mergeCell ref="H16:L16"/>
    <mergeCell ref="H17:L17"/>
    <mergeCell ref="M15:P15"/>
    <mergeCell ref="V15:W15"/>
    <mergeCell ref="M22:P22"/>
    <mergeCell ref="V22:W22"/>
    <mergeCell ref="H22:L22"/>
    <mergeCell ref="Q15:U15"/>
    <mergeCell ref="M16:P16"/>
    <mergeCell ref="C19:G19"/>
    <mergeCell ref="M19:P19"/>
    <mergeCell ref="H15:L15"/>
    <mergeCell ref="X17:Y17"/>
    <mergeCell ref="X18:Y18"/>
    <mergeCell ref="A12:D12"/>
    <mergeCell ref="O12:R12"/>
    <mergeCell ref="R46:AD46"/>
    <mergeCell ref="D47:O47"/>
    <mergeCell ref="P47:Q47"/>
    <mergeCell ref="R47:AD47"/>
    <mergeCell ref="R42:Z42"/>
    <mergeCell ref="AA42:AD42"/>
    <mergeCell ref="D44:O45"/>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B46:C47"/>
    <mergeCell ref="D46:O46"/>
    <mergeCell ref="D40:E40"/>
    <mergeCell ref="H30:L30"/>
    <mergeCell ref="M30:P30"/>
    <mergeCell ref="M28:P28"/>
    <mergeCell ref="H28:L28"/>
    <mergeCell ref="P46:Q46"/>
    <mergeCell ref="B44:C45"/>
    <mergeCell ref="A32:B32"/>
    <mergeCell ref="C28:G28"/>
    <mergeCell ref="C29:G29"/>
    <mergeCell ref="C30:G30"/>
    <mergeCell ref="P44:Q44"/>
    <mergeCell ref="H29:L29"/>
    <mergeCell ref="R44:AD44"/>
    <mergeCell ref="P45:Q45"/>
    <mergeCell ref="R45:AD45"/>
    <mergeCell ref="Q28:U28"/>
    <mergeCell ref="Q30:U30"/>
    <mergeCell ref="X30:Y30"/>
    <mergeCell ref="V30:W30"/>
    <mergeCell ref="V28:W28"/>
    <mergeCell ref="X31:Y31"/>
    <mergeCell ref="AA28:AD28"/>
    <mergeCell ref="X29:Y29"/>
    <mergeCell ref="X28:Y28"/>
    <mergeCell ref="M29:P29"/>
    <mergeCell ref="Q29:U29"/>
    <mergeCell ref="V29:W29"/>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A7:D7"/>
    <mergeCell ref="W7:Z7"/>
    <mergeCell ref="A8:D8"/>
    <mergeCell ref="O8:R8"/>
    <mergeCell ref="AA13:AD13"/>
    <mergeCell ref="X13:Y13"/>
    <mergeCell ref="H13:L13"/>
    <mergeCell ref="E9:N9"/>
    <mergeCell ref="E10:N10"/>
    <mergeCell ref="A9:D9"/>
    <mergeCell ref="O9:R9"/>
    <mergeCell ref="C13:G13"/>
    <mergeCell ref="S11:AD11"/>
    <mergeCell ref="E12:N12"/>
    <mergeCell ref="S12:AD12"/>
    <mergeCell ref="A11:D11"/>
    <mergeCell ref="E11:N11"/>
    <mergeCell ref="A10:D10"/>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O5:R5"/>
    <mergeCell ref="AA8:AD8"/>
    <mergeCell ref="E6:F7"/>
    <mergeCell ref="G6:H7"/>
    <mergeCell ref="I6:J7"/>
    <mergeCell ref="W6:Z6"/>
    <mergeCell ref="O6:R6"/>
    <mergeCell ref="S7:V7"/>
    <mergeCell ref="AG5:AI5"/>
    <mergeCell ref="AF9:AI9"/>
    <mergeCell ref="AF10:AI10"/>
    <mergeCell ref="AF11:AI11"/>
    <mergeCell ref="AF12:AI12"/>
    <mergeCell ref="X15:Y15"/>
    <mergeCell ref="X16:Y16"/>
    <mergeCell ref="AA6:AD6"/>
    <mergeCell ref="O11:R11"/>
    <mergeCell ref="S10:AD10"/>
    <mergeCell ref="M13:P13"/>
    <mergeCell ref="V13:W13"/>
    <mergeCell ref="Q13:U13"/>
    <mergeCell ref="S6:V6"/>
    <mergeCell ref="AA7:AD7"/>
    <mergeCell ref="S8:V8"/>
    <mergeCell ref="O10:R10"/>
    <mergeCell ref="S9:AD9"/>
    <mergeCell ref="W8:Z8"/>
    <mergeCell ref="AG15:AI16"/>
    <mergeCell ref="V16:W16"/>
    <mergeCell ref="Q16:U16"/>
    <mergeCell ref="E8:N8"/>
    <mergeCell ref="C14:G14"/>
    <mergeCell ref="AG17:AM17"/>
    <mergeCell ref="C25:G25"/>
    <mergeCell ref="C18:G18"/>
    <mergeCell ref="M18:P18"/>
    <mergeCell ref="V18:W18"/>
    <mergeCell ref="H18:L18"/>
    <mergeCell ref="Q18:U18"/>
    <mergeCell ref="M17:P17"/>
    <mergeCell ref="V17:W17"/>
    <mergeCell ref="Q17:U17"/>
    <mergeCell ref="C20:G20"/>
    <mergeCell ref="C21:G21"/>
    <mergeCell ref="C22:G22"/>
    <mergeCell ref="C23:G23"/>
    <mergeCell ref="C24:G24"/>
    <mergeCell ref="AA20:AD20"/>
    <mergeCell ref="V19:W19"/>
    <mergeCell ref="H19:L19"/>
    <mergeCell ref="Q19:U19"/>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I13" sqref="I13"/>
    </sheetView>
  </sheetViews>
  <sheetFormatPr defaultRowHeight="12"/>
  <sheetData>
    <row r="1" spans="1:6" ht="16.5">
      <c r="A1" s="54" t="s">
        <v>66</v>
      </c>
      <c r="B1" s="54" t="s">
        <v>76</v>
      </c>
      <c r="D1" s="58">
        <f ca="1">DATE(YEAR(TODAY())-(MONTH(TODAY())&lt;=3)*1,4,1)</f>
        <v>43556</v>
      </c>
    </row>
    <row r="2" spans="1:6" ht="16.5">
      <c r="A2" s="57">
        <v>0</v>
      </c>
      <c r="B2" s="56" t="s">
        <v>77</v>
      </c>
      <c r="F2" s="59" t="s">
        <v>94</v>
      </c>
    </row>
    <row r="3" spans="1:6" ht="16.5">
      <c r="A3" s="57">
        <v>6</v>
      </c>
      <c r="B3" s="56" t="s">
        <v>78</v>
      </c>
    </row>
    <row r="4" spans="1:6" ht="16.5">
      <c r="A4" s="57">
        <v>7</v>
      </c>
      <c r="B4" s="56" t="s">
        <v>79</v>
      </c>
    </row>
    <row r="5" spans="1:6" ht="16.5">
      <c r="A5" s="57">
        <v>8</v>
      </c>
      <c r="B5" s="56" t="s">
        <v>80</v>
      </c>
    </row>
    <row r="6" spans="1:6" ht="16.5">
      <c r="A6" s="57">
        <v>9</v>
      </c>
      <c r="B6" s="56" t="s">
        <v>81</v>
      </c>
      <c r="D6" s="63" t="s">
        <v>100</v>
      </c>
    </row>
    <row r="7" spans="1:6" ht="16.5">
      <c r="A7" s="57">
        <v>10</v>
      </c>
      <c r="B7" s="56" t="s">
        <v>82</v>
      </c>
    </row>
    <row r="8" spans="1:6" ht="16.5">
      <c r="A8" s="57">
        <v>11</v>
      </c>
      <c r="B8" s="56" t="s">
        <v>83</v>
      </c>
    </row>
    <row r="9" spans="1:6" ht="16.5">
      <c r="A9" s="57">
        <v>12</v>
      </c>
      <c r="B9" s="56" t="s">
        <v>84</v>
      </c>
    </row>
    <row r="10" spans="1:6" ht="16.5">
      <c r="A10" s="57">
        <v>13</v>
      </c>
      <c r="B10" s="56" t="s">
        <v>85</v>
      </c>
    </row>
    <row r="11" spans="1:6" ht="16.5">
      <c r="A11" s="57">
        <v>14</v>
      </c>
      <c r="B11" s="56" t="s">
        <v>86</v>
      </c>
    </row>
    <row r="12" spans="1:6" ht="16.5">
      <c r="A12" s="57">
        <v>15</v>
      </c>
      <c r="B12" s="56" t="s">
        <v>108</v>
      </c>
    </row>
    <row r="13" spans="1:6" ht="16.5">
      <c r="A13" s="57">
        <v>16</v>
      </c>
      <c r="B13" s="56" t="s">
        <v>109</v>
      </c>
    </row>
    <row r="14" spans="1:6" ht="16.5">
      <c r="A14" s="57">
        <v>17</v>
      </c>
      <c r="B14" s="56" t="s">
        <v>107</v>
      </c>
    </row>
    <row r="15" spans="1:6" ht="16.5">
      <c r="A15" s="57">
        <v>18</v>
      </c>
      <c r="B15" s="56" t="s">
        <v>87</v>
      </c>
    </row>
    <row r="16" spans="1:6" ht="16.5">
      <c r="A16" s="57">
        <v>19</v>
      </c>
      <c r="B16" s="56" t="s">
        <v>88</v>
      </c>
    </row>
    <row r="17" spans="1:2" ht="16.5">
      <c r="A17" s="57">
        <v>20</v>
      </c>
      <c r="B17" s="56" t="s">
        <v>89</v>
      </c>
    </row>
    <row r="18" spans="1:2" ht="16.5">
      <c r="A18" s="57">
        <v>21</v>
      </c>
      <c r="B18" s="56" t="s">
        <v>90</v>
      </c>
    </row>
    <row r="19" spans="1:2" ht="16.5">
      <c r="A19" s="57">
        <v>22</v>
      </c>
      <c r="B19" s="56" t="s">
        <v>110</v>
      </c>
    </row>
    <row r="20" spans="1:2" ht="16.5">
      <c r="B20" s="61" t="s">
        <v>91</v>
      </c>
    </row>
    <row r="21" spans="1:2" ht="16.5">
      <c r="B21" s="60" t="s">
        <v>95</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9"/>
  <sheetViews>
    <sheetView workbookViewId="0">
      <selection activeCell="AH14" sqref="AH14"/>
    </sheetView>
  </sheetViews>
  <sheetFormatPr defaultColWidth="9.8984375" defaultRowHeight="13"/>
  <cols>
    <col min="1" max="1" width="4" style="66" customWidth="1"/>
    <col min="2" max="30" width="3.3984375" style="66" customWidth="1"/>
    <col min="31" max="31" width="1.8984375" style="66" customWidth="1"/>
    <col min="32" max="32" width="13.59765625" style="66" customWidth="1"/>
    <col min="33" max="16384" width="9.8984375" style="66"/>
  </cols>
  <sheetData>
    <row r="1" spans="1:32" s="122" customFormat="1" ht="14.4" customHeight="1">
      <c r="A1" s="379" t="str">
        <f>IF('参加申込書(入力シート)'!A1="","",'参加申込書(入力シート)'!A1)</f>
        <v>第７１回日本ハンドボール選手権福島県ステージ　兼　
第５６回東北総合ハンドボール選手権大会福島県予選会</v>
      </c>
      <c r="B1" s="379" t="str">
        <f>IF('参加申込書(入力シート)'!B1="","",'参加申込書(入力シート)'!B1)</f>
        <v/>
      </c>
      <c r="C1" s="379" t="str">
        <f>IF('参加申込書(入力シート)'!C1="","",'参加申込書(入力シート)'!C1)</f>
        <v/>
      </c>
      <c r="D1" s="379" t="str">
        <f>IF('参加申込書(入力シート)'!D1="","",'参加申込書(入力シート)'!D1)</f>
        <v/>
      </c>
      <c r="E1" s="379" t="str">
        <f>IF('参加申込書(入力シート)'!E1="","",'参加申込書(入力シート)'!E1)</f>
        <v/>
      </c>
      <c r="F1" s="379" t="str">
        <f>IF('参加申込書(入力シート)'!F1="","",'参加申込書(入力シート)'!F1)</f>
        <v/>
      </c>
      <c r="G1" s="379" t="str">
        <f>IF('参加申込書(入力シート)'!G1="","",'参加申込書(入力シート)'!G1)</f>
        <v/>
      </c>
      <c r="H1" s="379" t="str">
        <f>IF('参加申込書(入力シート)'!H1="","",'参加申込書(入力シート)'!H1)</f>
        <v/>
      </c>
      <c r="I1" s="379" t="str">
        <f>IF('参加申込書(入力シート)'!I1="","",'参加申込書(入力シート)'!I1)</f>
        <v/>
      </c>
      <c r="J1" s="379" t="str">
        <f>IF('参加申込書(入力シート)'!J1="","",'参加申込書(入力シート)'!J1)</f>
        <v/>
      </c>
      <c r="K1" s="379" t="str">
        <f>IF('参加申込書(入力シート)'!K1="","",'参加申込書(入力シート)'!K1)</f>
        <v/>
      </c>
      <c r="L1" s="379" t="str">
        <f>IF('参加申込書(入力シート)'!L1="","",'参加申込書(入力シート)'!L1)</f>
        <v/>
      </c>
      <c r="M1" s="379" t="str">
        <f>IF('参加申込書(入力シート)'!M1="","",'参加申込書(入力シート)'!M1)</f>
        <v/>
      </c>
      <c r="N1" s="379" t="str">
        <f>IF('参加申込書(入力シート)'!N1="","",'参加申込書(入力シート)'!N1)</f>
        <v/>
      </c>
      <c r="O1" s="379" t="str">
        <f>IF('参加申込書(入力シート)'!O1="","",'参加申込書(入力シート)'!O1)</f>
        <v/>
      </c>
      <c r="P1" s="379" t="str">
        <f>IF('参加申込書(入力シート)'!P1="","",'参加申込書(入力シート)'!P1)</f>
        <v/>
      </c>
      <c r="Q1" s="379" t="str">
        <f>IF('参加申込書(入力シート)'!Q1="","",'参加申込書(入力シート)'!Q1)</f>
        <v/>
      </c>
      <c r="R1" s="379" t="str">
        <f>IF('参加申込書(入力シート)'!R1="","",'参加申込書(入力シート)'!R1)</f>
        <v/>
      </c>
      <c r="S1" s="379" t="str">
        <f>IF('参加申込書(入力シート)'!S1="","",'参加申込書(入力シート)'!S1)</f>
        <v/>
      </c>
      <c r="T1" s="379" t="str">
        <f>IF('参加申込書(入力シート)'!T1="","",'参加申込書(入力シート)'!T1)</f>
        <v/>
      </c>
      <c r="U1" s="379" t="str">
        <f>IF('参加申込書(入力シート)'!U1="","",'参加申込書(入力シート)'!U1)</f>
        <v/>
      </c>
      <c r="V1" s="379" t="str">
        <f>IF('参加申込書(入力シート)'!V1="","",'参加申込書(入力シート)'!V1)</f>
        <v/>
      </c>
      <c r="W1" s="379" t="str">
        <f>IF('参加申込書(入力シート)'!W1="","",'参加申込書(入力シート)'!W1)</f>
        <v/>
      </c>
      <c r="X1" s="379" t="str">
        <f>IF('参加申込書(入力シート)'!X1="","",'参加申込書(入力シート)'!X1)</f>
        <v/>
      </c>
      <c r="Y1" s="379" t="str">
        <f>IF('参加申込書(入力シート)'!Y1="","",'参加申込書(入力シート)'!Y1)</f>
        <v/>
      </c>
      <c r="Z1" s="379" t="str">
        <f>IF('参加申込書(入力シート)'!Z1="","",'参加申込書(入力シート)'!Z1)</f>
        <v/>
      </c>
      <c r="AA1" s="379" t="str">
        <f>IF('参加申込書(入力シート)'!AA1="","",'参加申込書(入力シート)'!AA1)</f>
        <v/>
      </c>
      <c r="AB1" s="379" t="str">
        <f>IF('参加申込書(入力シート)'!AB1="","",'参加申込書(入力シート)'!AB1)</f>
        <v/>
      </c>
      <c r="AC1" s="379" t="str">
        <f>IF('参加申込書(入力シート)'!AC1="","",'参加申込書(入力シート)'!AC1)</f>
        <v/>
      </c>
      <c r="AD1" s="379" t="str">
        <f>IF('参加申込書(入力シート)'!AD1="","",'参加申込書(入力シート)'!AD1)</f>
        <v/>
      </c>
    </row>
    <row r="2" spans="1:32" s="122" customFormat="1" ht="14.4" customHeight="1">
      <c r="A2" s="379" t="e">
        <f>IF('参加申込書(入力シート)'!#REF!="","",'参加申込書(入力シート)'!#REF!)</f>
        <v>#REF!</v>
      </c>
      <c r="B2" s="379" t="e">
        <f>IF('参加申込書(入力シート)'!#REF!="","",'参加申込書(入力シート)'!#REF!)</f>
        <v>#REF!</v>
      </c>
      <c r="C2" s="379" t="e">
        <f>IF('参加申込書(入力シート)'!#REF!="","",'参加申込書(入力シート)'!#REF!)</f>
        <v>#REF!</v>
      </c>
      <c r="D2" s="379" t="e">
        <f>IF('参加申込書(入力シート)'!#REF!="","",'参加申込書(入力シート)'!#REF!)</f>
        <v>#REF!</v>
      </c>
      <c r="E2" s="379" t="e">
        <f>IF('参加申込書(入力シート)'!#REF!="","",'参加申込書(入力シート)'!#REF!)</f>
        <v>#REF!</v>
      </c>
      <c r="F2" s="379" t="e">
        <f>IF('参加申込書(入力シート)'!#REF!="","",'参加申込書(入力シート)'!#REF!)</f>
        <v>#REF!</v>
      </c>
      <c r="G2" s="379" t="e">
        <f>IF('参加申込書(入力シート)'!#REF!="","",'参加申込書(入力シート)'!#REF!)</f>
        <v>#REF!</v>
      </c>
      <c r="H2" s="379" t="e">
        <f>IF('参加申込書(入力シート)'!#REF!="","",'参加申込書(入力シート)'!#REF!)</f>
        <v>#REF!</v>
      </c>
      <c r="I2" s="379" t="e">
        <f>IF('参加申込書(入力シート)'!#REF!="","",'参加申込書(入力シート)'!#REF!)</f>
        <v>#REF!</v>
      </c>
      <c r="J2" s="379" t="e">
        <f>IF('参加申込書(入力シート)'!#REF!="","",'参加申込書(入力シート)'!#REF!)</f>
        <v>#REF!</v>
      </c>
      <c r="K2" s="379" t="e">
        <f>IF('参加申込書(入力シート)'!#REF!="","",'参加申込書(入力シート)'!#REF!)</f>
        <v>#REF!</v>
      </c>
      <c r="L2" s="379" t="e">
        <f>IF('参加申込書(入力シート)'!#REF!="","",'参加申込書(入力シート)'!#REF!)</f>
        <v>#REF!</v>
      </c>
      <c r="M2" s="379" t="e">
        <f>IF('参加申込書(入力シート)'!#REF!="","",'参加申込書(入力シート)'!#REF!)</f>
        <v>#REF!</v>
      </c>
      <c r="N2" s="379" t="e">
        <f>IF('参加申込書(入力シート)'!#REF!="","",'参加申込書(入力シート)'!#REF!)</f>
        <v>#REF!</v>
      </c>
      <c r="O2" s="379" t="e">
        <f>IF('参加申込書(入力シート)'!#REF!="","",'参加申込書(入力シート)'!#REF!)</f>
        <v>#REF!</v>
      </c>
      <c r="P2" s="379" t="e">
        <f>IF('参加申込書(入力シート)'!#REF!="","",'参加申込書(入力シート)'!#REF!)</f>
        <v>#REF!</v>
      </c>
      <c r="Q2" s="379" t="e">
        <f>IF('参加申込書(入力シート)'!#REF!="","",'参加申込書(入力シート)'!#REF!)</f>
        <v>#REF!</v>
      </c>
      <c r="R2" s="379" t="e">
        <f>IF('参加申込書(入力シート)'!#REF!="","",'参加申込書(入力シート)'!#REF!)</f>
        <v>#REF!</v>
      </c>
      <c r="S2" s="379" t="e">
        <f>IF('参加申込書(入力シート)'!#REF!="","",'参加申込書(入力シート)'!#REF!)</f>
        <v>#REF!</v>
      </c>
      <c r="T2" s="379" t="e">
        <f>IF('参加申込書(入力シート)'!#REF!="","",'参加申込書(入力シート)'!#REF!)</f>
        <v>#REF!</v>
      </c>
      <c r="U2" s="379" t="e">
        <f>IF('参加申込書(入力シート)'!#REF!="","",'参加申込書(入力シート)'!#REF!)</f>
        <v>#REF!</v>
      </c>
      <c r="V2" s="379" t="e">
        <f>IF('参加申込書(入力シート)'!#REF!="","",'参加申込書(入力シート)'!#REF!)</f>
        <v>#REF!</v>
      </c>
      <c r="W2" s="379" t="e">
        <f>IF('参加申込書(入力シート)'!#REF!="","",'参加申込書(入力シート)'!#REF!)</f>
        <v>#REF!</v>
      </c>
      <c r="X2" s="379" t="e">
        <f>IF('参加申込書(入力シート)'!#REF!="","",'参加申込書(入力シート)'!#REF!)</f>
        <v>#REF!</v>
      </c>
      <c r="Y2" s="379" t="e">
        <f>IF('参加申込書(入力シート)'!#REF!="","",'参加申込書(入力シート)'!#REF!)</f>
        <v>#REF!</v>
      </c>
      <c r="Z2" s="379" t="e">
        <f>IF('参加申込書(入力シート)'!#REF!="","",'参加申込書(入力シート)'!#REF!)</f>
        <v>#REF!</v>
      </c>
      <c r="AA2" s="379" t="e">
        <f>IF('参加申込書(入力シート)'!#REF!="","",'参加申込書(入力シート)'!#REF!)</f>
        <v>#REF!</v>
      </c>
      <c r="AB2" s="379" t="e">
        <f>IF('参加申込書(入力シート)'!#REF!="","",'参加申込書(入力シート)'!#REF!)</f>
        <v>#REF!</v>
      </c>
      <c r="AC2" s="379" t="e">
        <f>IF('参加申込書(入力シート)'!#REF!="","",'参加申込書(入力シート)'!#REF!)</f>
        <v>#REF!</v>
      </c>
      <c r="AD2" s="379" t="e">
        <f>IF('参加申込書(入力シート)'!#REF!="","",'参加申込書(入力シート)'!#REF!)</f>
        <v>#REF!</v>
      </c>
    </row>
    <row r="3" spans="1:32" ht="18.899999999999999" customHeight="1">
      <c r="A3" s="380" t="str">
        <f>IF('参加申込書(入力シート)'!A2="","",'参加申込書(入力シート)'!A2)</f>
        <v>参  加  申  込  書</v>
      </c>
      <c r="B3" s="380" t="str">
        <f>IF('参加申込書(入力シート)'!B2="","",'参加申込書(入力シート)'!B2)</f>
        <v/>
      </c>
      <c r="C3" s="380" t="str">
        <f>IF('参加申込書(入力シート)'!C2="","",'参加申込書(入力シート)'!C2)</f>
        <v/>
      </c>
      <c r="D3" s="380" t="str">
        <f>IF('参加申込書(入力シート)'!D2="","",'参加申込書(入力シート)'!D2)</f>
        <v/>
      </c>
      <c r="E3" s="380" t="str">
        <f>IF('参加申込書(入力シート)'!E2="","",'参加申込書(入力シート)'!E2)</f>
        <v/>
      </c>
      <c r="F3" s="380" t="str">
        <f>IF('参加申込書(入力シート)'!F2="","",'参加申込書(入力シート)'!F2)</f>
        <v/>
      </c>
      <c r="G3" s="380" t="str">
        <f>IF('参加申込書(入力シート)'!G2="","",'参加申込書(入力シート)'!G2)</f>
        <v/>
      </c>
      <c r="H3" s="380" t="str">
        <f>IF('参加申込書(入力シート)'!H2="","",'参加申込書(入力シート)'!H2)</f>
        <v/>
      </c>
      <c r="I3" s="380" t="str">
        <f>IF('参加申込書(入力シート)'!I2="","",'参加申込書(入力シート)'!I2)</f>
        <v/>
      </c>
      <c r="J3" s="380" t="str">
        <f>IF('参加申込書(入力シート)'!J2="","",'参加申込書(入力シート)'!J2)</f>
        <v/>
      </c>
      <c r="K3" s="380" t="str">
        <f>IF('参加申込書(入力シート)'!K2="","",'参加申込書(入力シート)'!K2)</f>
        <v/>
      </c>
      <c r="L3" s="380" t="str">
        <f>IF('参加申込書(入力シート)'!L2="","",'参加申込書(入力シート)'!L2)</f>
        <v/>
      </c>
      <c r="M3" s="380" t="str">
        <f>IF('参加申込書(入力シート)'!M2="","",'参加申込書(入力シート)'!M2)</f>
        <v/>
      </c>
      <c r="N3" s="380" t="str">
        <f>IF('参加申込書(入力シート)'!N2="","",'参加申込書(入力シート)'!N2)</f>
        <v/>
      </c>
      <c r="O3" s="380" t="str">
        <f>IF('参加申込書(入力シート)'!O2="","",'参加申込書(入力シート)'!O2)</f>
        <v/>
      </c>
      <c r="P3" s="380" t="str">
        <f>IF('参加申込書(入力シート)'!P2="","",'参加申込書(入力シート)'!P2)</f>
        <v/>
      </c>
      <c r="Q3" s="380" t="str">
        <f>IF('参加申込書(入力シート)'!Q2="","",'参加申込書(入力シート)'!Q2)</f>
        <v/>
      </c>
      <c r="R3" s="380" t="str">
        <f>IF('参加申込書(入力シート)'!R2="","",'参加申込書(入力シート)'!R2)</f>
        <v/>
      </c>
      <c r="S3" s="380" t="str">
        <f>IF('参加申込書(入力シート)'!S2="","",'参加申込書(入力シート)'!S2)</f>
        <v/>
      </c>
      <c r="T3" s="380" t="str">
        <f>IF('参加申込書(入力シート)'!T2="","",'参加申込書(入力シート)'!T2)</f>
        <v/>
      </c>
      <c r="U3" s="380" t="str">
        <f>IF('参加申込書(入力シート)'!U2="","",'参加申込書(入力シート)'!U2)</f>
        <v/>
      </c>
      <c r="V3" s="380" t="str">
        <f>IF('参加申込書(入力シート)'!V2="","",'参加申込書(入力シート)'!V2)</f>
        <v/>
      </c>
      <c r="W3" s="380" t="str">
        <f>IF('参加申込書(入力シート)'!W2="","",'参加申込書(入力シート)'!W2)</f>
        <v/>
      </c>
      <c r="X3" s="380" t="str">
        <f>IF('参加申込書(入力シート)'!X2="","",'参加申込書(入力シート)'!X2)</f>
        <v/>
      </c>
      <c r="Y3" s="380" t="str">
        <f>IF('参加申込書(入力シート)'!Y2="","",'参加申込書(入力シート)'!Y2)</f>
        <v/>
      </c>
      <c r="Z3" s="380" t="str">
        <f>IF('参加申込書(入力シート)'!Z2="","",'参加申込書(入力シート)'!Z2)</f>
        <v/>
      </c>
      <c r="AA3" s="380" t="str">
        <f>IF('参加申込書(入力シート)'!AA2="","",'参加申込書(入力シート)'!AA2)</f>
        <v/>
      </c>
      <c r="AB3" s="380" t="str">
        <f>IF('参加申込書(入力シート)'!AB2="","",'参加申込書(入力シート)'!AB2)</f>
        <v/>
      </c>
      <c r="AC3" s="380" t="str">
        <f>IF('参加申込書(入力シート)'!AC2="","",'参加申込書(入力シート)'!AC2)</f>
        <v/>
      </c>
      <c r="AD3" s="380" t="str">
        <f>IF('参加申込書(入力シート)'!AD2="","",'参加申込書(入力シート)'!AD2)</f>
        <v/>
      </c>
    </row>
    <row r="4" spans="1:32" ht="6" customHeight="1" thickBot="1">
      <c r="A4" s="66" t="str">
        <f>IF('参加申込書(入力シート)'!A3="","",'参加申込書(入力シート)'!A3)</f>
        <v/>
      </c>
      <c r="B4" s="66" t="str">
        <f>IF('参加申込書(入力シート)'!B3="","",'参加申込書(入力シート)'!B3)</f>
        <v/>
      </c>
      <c r="C4" s="66" t="str">
        <f>IF('参加申込書(入力シート)'!C3="","",'参加申込書(入力シート)'!C3)</f>
        <v/>
      </c>
      <c r="D4" s="66" t="str">
        <f>IF('参加申込書(入力シート)'!D3="","",'参加申込書(入力シート)'!D3)</f>
        <v/>
      </c>
      <c r="E4" s="66" t="str">
        <f>IF('参加申込書(入力シート)'!E3="","",'参加申込書(入力シート)'!E3)</f>
        <v/>
      </c>
      <c r="F4" s="66" t="str">
        <f>IF('参加申込書(入力シート)'!F3="","",'参加申込書(入力シート)'!F3)</f>
        <v/>
      </c>
      <c r="G4" s="66" t="str">
        <f>IF('参加申込書(入力シート)'!G3="","",'参加申込書(入力シート)'!G3)</f>
        <v/>
      </c>
      <c r="H4" s="66" t="str">
        <f>IF('参加申込書(入力シート)'!H3="","",'参加申込書(入力シート)'!H3)</f>
        <v/>
      </c>
      <c r="I4" s="66" t="str">
        <f>IF('参加申込書(入力シート)'!I3="","",'参加申込書(入力シート)'!I3)</f>
        <v/>
      </c>
      <c r="J4" s="66" t="str">
        <f>IF('参加申込書(入力シート)'!J3="","",'参加申込書(入力シート)'!J3)</f>
        <v/>
      </c>
      <c r="K4" s="66" t="str">
        <f>IF('参加申込書(入力シート)'!K3="","",'参加申込書(入力シート)'!K3)</f>
        <v/>
      </c>
      <c r="L4" s="66" t="str">
        <f>IF('参加申込書(入力シート)'!L3="","",'参加申込書(入力シート)'!L3)</f>
        <v/>
      </c>
      <c r="M4" s="66" t="str">
        <f>IF('参加申込書(入力シート)'!M3="","",'参加申込書(入力シート)'!M3)</f>
        <v/>
      </c>
      <c r="N4" s="66" t="str">
        <f>IF('参加申込書(入力シート)'!N3="","",'参加申込書(入力シート)'!N3)</f>
        <v/>
      </c>
      <c r="O4" s="66" t="str">
        <f>IF('参加申込書(入力シート)'!O3="","",'参加申込書(入力シート)'!O3)</f>
        <v/>
      </c>
      <c r="P4" s="66" t="str">
        <f>IF('参加申込書(入力シート)'!P3="","",'参加申込書(入力シート)'!P3)</f>
        <v/>
      </c>
      <c r="Q4" s="66" t="str">
        <f>IF('参加申込書(入力シート)'!Q3="","",'参加申込書(入力シート)'!Q3)</f>
        <v/>
      </c>
      <c r="R4" s="66" t="str">
        <f>IF('参加申込書(入力シート)'!R3="","",'参加申込書(入力シート)'!R3)</f>
        <v/>
      </c>
      <c r="S4" s="66" t="str">
        <f>IF('参加申込書(入力シート)'!S3="","",'参加申込書(入力シート)'!S3)</f>
        <v/>
      </c>
      <c r="T4" s="66" t="str">
        <f>IF('参加申込書(入力シート)'!T3="","",'参加申込書(入力シート)'!T3)</f>
        <v/>
      </c>
      <c r="U4" s="66" t="str">
        <f>IF('参加申込書(入力シート)'!U3="","",'参加申込書(入力シート)'!U3)</f>
        <v/>
      </c>
      <c r="V4" s="66" t="str">
        <f>IF('参加申込書(入力シート)'!V3="","",'参加申込書(入力シート)'!V3)</f>
        <v/>
      </c>
      <c r="W4" s="66" t="str">
        <f>IF('参加申込書(入力シート)'!W3="","",'参加申込書(入力シート)'!W3)</f>
        <v/>
      </c>
      <c r="X4" s="66" t="str">
        <f>IF('参加申込書(入力シート)'!X3="","",'参加申込書(入力シート)'!X3)</f>
        <v/>
      </c>
      <c r="Y4" s="66" t="str">
        <f>IF('参加申込書(入力シート)'!Y3="","",'参加申込書(入力シート)'!Y3)</f>
        <v/>
      </c>
      <c r="Z4" s="66" t="str">
        <f>IF('参加申込書(入力シート)'!Z3="","",'参加申込書(入力シート)'!Z3)</f>
        <v/>
      </c>
      <c r="AA4" s="66" t="str">
        <f>IF('参加申込書(入力シート)'!AA3="","",'参加申込書(入力シート)'!AA3)</f>
        <v/>
      </c>
      <c r="AB4" s="66" t="str">
        <f>IF('参加申込書(入力シート)'!AB3="","",'参加申込書(入力シート)'!AB3)</f>
        <v/>
      </c>
      <c r="AC4" s="66" t="str">
        <f>IF('参加申込書(入力シート)'!AC3="","",'参加申込書(入力シート)'!AC3)</f>
        <v/>
      </c>
      <c r="AD4" s="66" t="str">
        <f>IF('参加申込書(入力シート)'!AD3="","",'参加申込書(入力シート)'!AD3)</f>
        <v/>
      </c>
    </row>
    <row r="5" spans="1:32" ht="27" customHeight="1">
      <c r="A5" s="381" t="str">
        <f>IF('参加申込書(入力シート)'!A4="","",'参加申込書(入力シート)'!A4)</f>
        <v>ふりがな</v>
      </c>
      <c r="B5" s="382" t="str">
        <f>IF('参加申込書(入力シート)'!B4="","",'参加申込書(入力シート)'!B4)</f>
        <v/>
      </c>
      <c r="C5" s="382" t="str">
        <f>IF('参加申込書(入力シート)'!C4="","",'参加申込書(入力シート)'!C4)</f>
        <v/>
      </c>
      <c r="D5" s="382" t="str">
        <f>IF('参加申込書(入力シート)'!D4="","",'参加申込書(入力シート)'!D4)</f>
        <v/>
      </c>
      <c r="E5" s="383" t="str">
        <f>IF('参加申込書(入力シート)'!E4="","",'参加申込書(入力シート)'!E4)</f>
        <v/>
      </c>
      <c r="F5" s="383" t="str">
        <f>IF('参加申込書(入力シート)'!F4="","",'参加申込書(入力シート)'!F4)</f>
        <v/>
      </c>
      <c r="G5" s="383" t="str">
        <f>IF('参加申込書(入力シート)'!G4="","",'参加申込書(入力シート)'!G4)</f>
        <v/>
      </c>
      <c r="H5" s="383" t="str">
        <f>IF('参加申込書(入力シート)'!H4="","",'参加申込書(入力シート)'!H4)</f>
        <v/>
      </c>
      <c r="I5" s="383" t="str">
        <f>IF('参加申込書(入力シート)'!I4="","",'参加申込書(入力シート)'!I4)</f>
        <v/>
      </c>
      <c r="J5" s="383" t="str">
        <f>IF('参加申込書(入力シート)'!J4="","",'参加申込書(入力シート)'!J4)</f>
        <v/>
      </c>
      <c r="K5" s="383" t="str">
        <f>IF('参加申込書(入力シート)'!K4="","",'参加申込書(入力シート)'!K4)</f>
        <v/>
      </c>
      <c r="L5" s="383" t="str">
        <f>IF('参加申込書(入力シート)'!L4="","",'参加申込書(入力シート)'!L4)</f>
        <v/>
      </c>
      <c r="M5" s="383" t="str">
        <f>IF('参加申込書(入力シート)'!M4="","",'参加申込書(入力シート)'!M4)</f>
        <v/>
      </c>
      <c r="N5" s="383" t="str">
        <f>IF('参加申込書(入力シート)'!N4="","",'参加申込書(入力シート)'!N4)</f>
        <v/>
      </c>
      <c r="O5" s="400" t="s">
        <v>166</v>
      </c>
      <c r="P5" s="401"/>
      <c r="Q5" s="401"/>
      <c r="R5" s="402"/>
      <c r="S5" s="389" t="str">
        <f>IF('参加申込書(入力シート)'!S4="","",'参加申込書(入力シート)'!S4)</f>
        <v>男子の部　・　女子の部</v>
      </c>
      <c r="T5" s="390" t="str">
        <f>IF('参加申込書(入力シート)'!T4="","",'参加申込書(入力シート)'!T4)</f>
        <v/>
      </c>
      <c r="U5" s="390" t="str">
        <f>IF('参加申込書(入力シート)'!U4="","",'参加申込書(入力シート)'!U4)</f>
        <v/>
      </c>
      <c r="V5" s="390" t="str">
        <f>IF('参加申込書(入力シート)'!V4="","",'参加申込書(入力シート)'!V4)</f>
        <v/>
      </c>
      <c r="W5" s="390" t="str">
        <f>IF('参加申込書(入力シート)'!W4="","",'参加申込書(入力シート)'!W4)</f>
        <v/>
      </c>
      <c r="X5" s="390" t="str">
        <f>IF('参加申込書(入力シート)'!X4="","",'参加申込書(入力シート)'!X4)</f>
        <v/>
      </c>
      <c r="Y5" s="391" t="str">
        <f>IF('参加申込書(入力シート)'!Y4="","",'参加申込書(入力シート)'!Y4)</f>
        <v/>
      </c>
      <c r="Z5" s="392" t="str">
        <f>IF('参加申込書(入力シート)'!Z4="","",'参加申込書(入力シート)'!Z4)</f>
        <v/>
      </c>
      <c r="AA5" s="384" t="str">
        <f>IF('参加申込書(入力シート)'!AA4="","",'参加申込書(入力シート)'!AA4)</f>
        <v>性別</v>
      </c>
      <c r="AB5" s="384" t="str">
        <f>IF('参加申込書(入力シート)'!AB4="","",'参加申込書(入力シート)'!AB4)</f>
        <v/>
      </c>
      <c r="AC5" s="384" t="str">
        <f>IF('参加申込書(入力シート)'!AC4="","",'参加申込書(入力シート)'!AC4)</f>
        <v/>
      </c>
      <c r="AD5" s="385" t="str">
        <f>IF('参加申込書(入力シート)'!AD4="","",'参加申込書(入力シート)'!AD4)</f>
        <v/>
      </c>
    </row>
    <row r="6" spans="1:32" ht="27" customHeight="1">
      <c r="A6" s="403" t="str">
        <f>IF('参加申込書(入力シート)'!A5="","",'参加申込書(入力シート)'!A5)</f>
        <v>チーム名
正式名称</v>
      </c>
      <c r="B6" s="404" t="str">
        <f>IF('参加申込書(入力シート)'!B5="","",'参加申込書(入力シート)'!B5)</f>
        <v/>
      </c>
      <c r="C6" s="404" t="str">
        <f>IF('参加申込書(入力シート)'!C5="","",'参加申込書(入力シート)'!C5)</f>
        <v/>
      </c>
      <c r="D6" s="404" t="str">
        <f>IF('参加申込書(入力シート)'!D5="","",'参加申込書(入力シート)'!D5)</f>
        <v/>
      </c>
      <c r="E6" s="405" t="str">
        <f>IF('参加申込書(入力シート)'!E5="","",'参加申込書(入力シート)'!E5)</f>
        <v/>
      </c>
      <c r="F6" s="405" t="str">
        <f>IF('参加申込書(入力シート)'!F5="","",'参加申込書(入力シート)'!F5)</f>
        <v/>
      </c>
      <c r="G6" s="405" t="str">
        <f>IF('参加申込書(入力シート)'!G5="","",'参加申込書(入力シート)'!G5)</f>
        <v/>
      </c>
      <c r="H6" s="405" t="str">
        <f>IF('参加申込書(入力シート)'!H5="","",'参加申込書(入力シート)'!H5)</f>
        <v/>
      </c>
      <c r="I6" s="405" t="str">
        <f>IF('参加申込書(入力シート)'!I5="","",'参加申込書(入力シート)'!I5)</f>
        <v/>
      </c>
      <c r="J6" s="405" t="str">
        <f>IF('参加申込書(入力シート)'!J5="","",'参加申込書(入力シート)'!J5)</f>
        <v/>
      </c>
      <c r="K6" s="405" t="str">
        <f>IF('参加申込書(入力シート)'!K5="","",'参加申込書(入力シート)'!K5)</f>
        <v/>
      </c>
      <c r="L6" s="405" t="str">
        <f>IF('参加申込書(入力シート)'!L5="","",'参加申込書(入力シート)'!L5)</f>
        <v/>
      </c>
      <c r="M6" s="405" t="str">
        <f>IF('参加申込書(入力シート)'!M5="","",'参加申込書(入力シート)'!M5)</f>
        <v/>
      </c>
      <c r="N6" s="405" t="str">
        <f>IF('参加申込書(入力シート)'!N5="","",'参加申込書(入力シート)'!N5)</f>
        <v/>
      </c>
      <c r="O6" s="259" t="str">
        <f>'参加申込書(入力シート)'!O5:R5</f>
        <v>前年度順位
・県総体順位</v>
      </c>
      <c r="P6" s="260"/>
      <c r="Q6" s="260"/>
      <c r="R6" s="261"/>
      <c r="S6" s="423" t="str">
        <f>IF('参加申込書(入力シート)'!S5="","",'参加申込書(入力シート)'!S5)</f>
        <v/>
      </c>
      <c r="T6" s="424" t="str">
        <f>IF('参加申込書(入力シート)'!T5="","",'参加申込書(入力シート)'!T5)</f>
        <v/>
      </c>
      <c r="U6" s="424" t="str">
        <f>IF('参加申込書(入力シート)'!U5="","",'参加申込書(入力シート)'!U5)</f>
        <v/>
      </c>
      <c r="V6" s="424" t="str">
        <f>IF('参加申込書(入力シート)'!V5="","",'参加申込書(入力シート)'!V5)</f>
        <v/>
      </c>
      <c r="W6" s="424" t="str">
        <f>IF('参加申込書(入力シート)'!W5="","",'参加申込書(入力シート)'!W5)</f>
        <v/>
      </c>
      <c r="X6" s="425" t="str">
        <f>IF('参加申込書(入力シート)'!X5="","",'参加申込書(入力シート)'!X5)</f>
        <v/>
      </c>
      <c r="Y6" s="163" t="str">
        <f>IF('参加申込書(入力シート)'!Y5="","",'参加申込書(入力シート)'!Y5)</f>
        <v/>
      </c>
      <c r="Z6" s="162" t="str">
        <f>IF('参加申込書(入力シート)'!Z5="","",'参加申込書(入力シート)'!Z5)</f>
        <v>位</v>
      </c>
      <c r="AA6" s="406" t="str">
        <f>IF('参加申込書(入力シート)'!AA5="","",'参加申込書(入力シート)'!AA5)</f>
        <v>男・女</v>
      </c>
      <c r="AB6" s="406" t="str">
        <f>IF('参加申込書(入力シート)'!AB5="","",'参加申込書(入力シート)'!AB5)</f>
        <v/>
      </c>
      <c r="AC6" s="406" t="str">
        <f>IF('参加申込書(入力シート)'!AC5="","",'参加申込書(入力シート)'!AC5)</f>
        <v/>
      </c>
      <c r="AD6" s="407" t="str">
        <f>IF('参加申込書(入力シート)'!AD5="","",'参加申込書(入力シート)'!AD5)</f>
        <v/>
      </c>
    </row>
    <row r="7" spans="1:32" ht="18.75" customHeight="1">
      <c r="A7" s="395" t="str">
        <f>IF('参加申込書(入力シート)'!A6="","",'参加申込書(入力シート)'!A6)</f>
        <v>略    称</v>
      </c>
      <c r="B7" s="396" t="str">
        <f>IF('参加申込書(入力シート)'!B6="","",'参加申込書(入力シート)'!B6)</f>
        <v/>
      </c>
      <c r="C7" s="396" t="str">
        <f>IF('参加申込書(入力シート)'!C6="","",'参加申込書(入力シート)'!C6)</f>
        <v/>
      </c>
      <c r="D7" s="396" t="str">
        <f>IF('参加申込書(入力シート)'!D6="","",'参加申込書(入力シート)'!D6)</f>
        <v/>
      </c>
      <c r="E7" s="388" t="str">
        <f>IF('参加申込書(入力シート)'!E6="","",'参加申込書(入力シート)'!E6)</f>
        <v/>
      </c>
      <c r="F7" s="388" t="str">
        <f>IF('参加申込書(入力シート)'!F6="","",'参加申込書(入力シート)'!F6)</f>
        <v/>
      </c>
      <c r="G7" s="388" t="str">
        <f>IF('参加申込書(入力シート)'!G6="","",'参加申込書(入力シート)'!G6)</f>
        <v/>
      </c>
      <c r="H7" s="388" t="str">
        <f>IF('参加申込書(入力シート)'!H6="","",'参加申込書(入力シート)'!H6)</f>
        <v/>
      </c>
      <c r="I7" s="411" t="str">
        <f>IF('参加申込書(入力シート)'!I6="","",'参加申込書(入力シート)'!I6)</f>
        <v/>
      </c>
      <c r="J7" s="411" t="str">
        <f>IF('参加申込書(入力シート)'!J6="","",'参加申込書(入力シート)'!J6)</f>
        <v/>
      </c>
      <c r="K7" s="411" t="str">
        <f>IF('参加申込書(入力シート)'!K6="","",'参加申込書(入力シート)'!K6)</f>
        <v/>
      </c>
      <c r="L7" s="411" t="str">
        <f>IF('参加申込書(入力シート)'!L6="","",'参加申込書(入力シート)'!L6)</f>
        <v/>
      </c>
      <c r="M7" s="411" t="str">
        <f>IF('参加申込書(入力シート)'!M6="","",'参加申込書(入力シート)'!M6)</f>
        <v/>
      </c>
      <c r="N7" s="411" t="str">
        <f>IF('参加申込書(入力シート)'!N6="","",'参加申込書(入力シート)'!N6)</f>
        <v/>
      </c>
      <c r="O7" s="386" t="str">
        <f>IF('参加申込書(入力シート)'!O6="","",'参加申込書(入力シート)'!O6)</f>
        <v>ユニホーム</v>
      </c>
      <c r="P7" s="386" t="str">
        <f>IF('参加申込書(入力シート)'!P6="","",'参加申込書(入力シート)'!P6)</f>
        <v/>
      </c>
      <c r="Q7" s="386" t="str">
        <f>IF('参加申込書(入力シート)'!Q6="","",'参加申込書(入力シート)'!Q6)</f>
        <v/>
      </c>
      <c r="R7" s="386" t="str">
        <f>IF('参加申込書(入力シート)'!R6="","",'参加申込書(入力シート)'!R6)</f>
        <v/>
      </c>
      <c r="S7" s="386" t="str">
        <f>IF('参加申込書(入力シート)'!S6="","",'参加申込書(入力シート)'!S6)</f>
        <v>①</v>
      </c>
      <c r="T7" s="386" t="str">
        <f>IF('参加申込書(入力シート)'!T6="","",'参加申込書(入力シート)'!T6)</f>
        <v/>
      </c>
      <c r="U7" s="386" t="str">
        <f>IF('参加申込書(入力シート)'!U6="","",'参加申込書(入力シート)'!U6)</f>
        <v/>
      </c>
      <c r="V7" s="386" t="str">
        <f>IF('参加申込書(入力シート)'!V6="","",'参加申込書(入力シート)'!V6)</f>
        <v/>
      </c>
      <c r="W7" s="386" t="str">
        <f>IF('参加申込書(入力シート)'!W6="","",'参加申込書(入力シート)'!W6)</f>
        <v>②</v>
      </c>
      <c r="X7" s="386" t="str">
        <f>IF('参加申込書(入力シート)'!X6="","",'参加申込書(入力シート)'!X6)</f>
        <v/>
      </c>
      <c r="Y7" s="386" t="str">
        <f>IF('参加申込書(入力シート)'!Y6="","",'参加申込書(入力シート)'!Y6)</f>
        <v/>
      </c>
      <c r="Z7" s="386" t="str">
        <f>IF('参加申込書(入力シート)'!Z6="","",'参加申込書(入力シート)'!Z6)</f>
        <v/>
      </c>
      <c r="AA7" s="386" t="str">
        <f>IF('参加申込書(入力シート)'!AA6="","",'参加申込書(入力シート)'!AA6)</f>
        <v>③</v>
      </c>
      <c r="AB7" s="386" t="str">
        <f>IF('参加申込書(入力シート)'!AB6="","",'参加申込書(入力シート)'!AB6)</f>
        <v/>
      </c>
      <c r="AC7" s="386" t="str">
        <f>IF('参加申込書(入力シート)'!AC6="","",'参加申込書(入力シート)'!AC6)</f>
        <v/>
      </c>
      <c r="AD7" s="387" t="str">
        <f>IF('参加申込書(入力シート)'!AD6="","",'参加申込書(入力シート)'!AD6)</f>
        <v/>
      </c>
    </row>
    <row r="8" spans="1:32" ht="18.75" customHeight="1">
      <c r="A8" s="409" t="str">
        <f>IF('参加申込書(入力シート)'!A7="","",'参加申込書(入力シート)'!A7)</f>
        <v>(５文字まで)</v>
      </c>
      <c r="B8" s="410" t="str">
        <f>IF('参加申込書(入力シート)'!B7="","",'参加申込書(入力シート)'!B7)</f>
        <v/>
      </c>
      <c r="C8" s="410" t="str">
        <f>IF('参加申込書(入力シート)'!C7="","",'参加申込書(入力シート)'!C7)</f>
        <v/>
      </c>
      <c r="D8" s="410" t="str">
        <f>IF('参加申込書(入力シート)'!D7="","",'参加申込書(入力シート)'!D7)</f>
        <v/>
      </c>
      <c r="E8" s="388" t="str">
        <f>IF('参加申込書(入力シート)'!E7="","",'参加申込書(入力シート)'!E7)</f>
        <v/>
      </c>
      <c r="F8" s="388" t="str">
        <f>IF('参加申込書(入力シート)'!F7="","",'参加申込書(入力シート)'!F7)</f>
        <v/>
      </c>
      <c r="G8" s="388" t="str">
        <f>IF('参加申込書(入力シート)'!G7="","",'参加申込書(入力シート)'!G7)</f>
        <v/>
      </c>
      <c r="H8" s="388" t="str">
        <f>IF('参加申込書(入力シート)'!H7="","",'参加申込書(入力シート)'!H7)</f>
        <v/>
      </c>
      <c r="I8" s="411" t="str">
        <f>IF('参加申込書(入力シート)'!I7="","",'参加申込書(入力シート)'!I7)</f>
        <v/>
      </c>
      <c r="J8" s="411" t="str">
        <f>IF('参加申込書(入力シート)'!J7="","",'参加申込書(入力シート)'!J7)</f>
        <v/>
      </c>
      <c r="K8" s="411" t="str">
        <f>IF('参加申込書(入力シート)'!K7="","",'参加申込書(入力シート)'!K7)</f>
        <v/>
      </c>
      <c r="L8" s="411" t="str">
        <f>IF('参加申込書(入力シート)'!L7="","",'参加申込書(入力シート)'!L7)</f>
        <v/>
      </c>
      <c r="M8" s="411" t="str">
        <f>IF('参加申込書(入力シート)'!M7="","",'参加申込書(入力シート)'!M7)</f>
        <v/>
      </c>
      <c r="N8" s="411" t="str">
        <f>IF('参加申込書(入力シート)'!N7="","",'参加申込書(入力シート)'!N7)</f>
        <v/>
      </c>
      <c r="O8" s="386" t="str">
        <f>IF('参加申込書(入力シート)'!O7="","",'参加申込書(入力シート)'!O7)</f>
        <v>CP</v>
      </c>
      <c r="P8" s="386" t="str">
        <f>IF('参加申込書(入力シート)'!P7="","",'参加申込書(入力シート)'!P7)</f>
        <v/>
      </c>
      <c r="Q8" s="386" t="str">
        <f>IF('参加申込書(入力シート)'!Q7="","",'参加申込書(入力シート)'!Q7)</f>
        <v/>
      </c>
      <c r="R8" s="386" t="str">
        <f>IF('参加申込書(入力シート)'!R7="","",'参加申込書(入力シート)'!R7)</f>
        <v/>
      </c>
      <c r="S8" s="386" t="str">
        <f>IF('参加申込書(入力シート)'!S7="","",'参加申込書(入力シート)'!S7)</f>
        <v/>
      </c>
      <c r="T8" s="386" t="str">
        <f>IF('参加申込書(入力シート)'!T7="","",'参加申込書(入力シート)'!T7)</f>
        <v/>
      </c>
      <c r="U8" s="386" t="str">
        <f>IF('参加申込書(入力シート)'!U7="","",'参加申込書(入力シート)'!U7)</f>
        <v/>
      </c>
      <c r="V8" s="386" t="str">
        <f>IF('参加申込書(入力シート)'!V7="","",'参加申込書(入力シート)'!V7)</f>
        <v/>
      </c>
      <c r="W8" s="386" t="str">
        <f>IF('参加申込書(入力シート)'!W7="","",'参加申込書(入力シート)'!W7)</f>
        <v/>
      </c>
      <c r="X8" s="386" t="str">
        <f>IF('参加申込書(入力シート)'!X7="","",'参加申込書(入力シート)'!X7)</f>
        <v/>
      </c>
      <c r="Y8" s="386" t="str">
        <f>IF('参加申込書(入力シート)'!Y7="","",'参加申込書(入力シート)'!Y7)</f>
        <v/>
      </c>
      <c r="Z8" s="386" t="str">
        <f>IF('参加申込書(入力シート)'!Z7="","",'参加申込書(入力シート)'!Z7)</f>
        <v/>
      </c>
      <c r="AA8" s="386" t="str">
        <f>IF('参加申込書(入力シート)'!AA7="","",'参加申込書(入力シート)'!AA7)</f>
        <v/>
      </c>
      <c r="AB8" s="386" t="str">
        <f>IF('参加申込書(入力シート)'!AB7="","",'参加申込書(入力シート)'!AB7)</f>
        <v/>
      </c>
      <c r="AC8" s="386" t="str">
        <f>IF('参加申込書(入力シート)'!AC7="","",'参加申込書(入力シート)'!AC7)</f>
        <v/>
      </c>
      <c r="AD8" s="387" t="str">
        <f>IF('参加申込書(入力シート)'!AD7="","",'参加申込書(入力シート)'!AD7)</f>
        <v/>
      </c>
    </row>
    <row r="9" spans="1:32" ht="18.75" customHeight="1" thickBot="1">
      <c r="A9" s="397" t="str">
        <f>IF('参加申込書(入力シート)'!A8="","",'参加申込書(入力シート)'!A8)</f>
        <v>チーム登録番号</v>
      </c>
      <c r="B9" s="398" t="str">
        <f>IF('参加申込書(入力シート)'!B8="","",'参加申込書(入力シート)'!B8)</f>
        <v/>
      </c>
      <c r="C9" s="398" t="str">
        <f>IF('参加申込書(入力シート)'!C8="","",'参加申込書(入力シート)'!C8)</f>
        <v/>
      </c>
      <c r="D9" s="398" t="str">
        <f>IF('参加申込書(入力シート)'!D8="","",'参加申込書(入力シート)'!D8)</f>
        <v/>
      </c>
      <c r="E9" s="398" t="str">
        <f>IF('参加申込書(入力シート)'!E8="","",'参加申込書(入力シート)'!E8)</f>
        <v/>
      </c>
      <c r="F9" s="399" t="str">
        <f>IF('参加申込書(入力シート)'!F8="","",'参加申込書(入力シート)'!F8)</f>
        <v/>
      </c>
      <c r="G9" s="399" t="str">
        <f>IF('参加申込書(入力シート)'!G8="","",'参加申込書(入力シート)'!G8)</f>
        <v/>
      </c>
      <c r="H9" s="399" t="str">
        <f>IF('参加申込書(入力シート)'!H8="","",'参加申込書(入力シート)'!H8)</f>
        <v/>
      </c>
      <c r="I9" s="399" t="str">
        <f>IF('参加申込書(入力シート)'!I8="","",'参加申込書(入力シート)'!I8)</f>
        <v/>
      </c>
      <c r="J9" s="399" t="str">
        <f>IF('参加申込書(入力シート)'!J8="","",'参加申込書(入力シート)'!J8)</f>
        <v/>
      </c>
      <c r="K9" s="399" t="str">
        <f>IF('参加申込書(入力シート)'!K8="","",'参加申込書(入力シート)'!K8)</f>
        <v/>
      </c>
      <c r="L9" s="399" t="str">
        <f>IF('参加申込書(入力シート)'!L8="","",'参加申込書(入力シート)'!L8)</f>
        <v/>
      </c>
      <c r="M9" s="399" t="str">
        <f>IF('参加申込書(入力シート)'!M8="","",'参加申込書(入力シート)'!M8)</f>
        <v/>
      </c>
      <c r="N9" s="399" t="str">
        <f>IF('参加申込書(入力シート)'!N8="","",'参加申込書(入力シート)'!N8)</f>
        <v/>
      </c>
      <c r="O9" s="393" t="str">
        <f>IF('参加申込書(入力シート)'!O8="","",'参加申込書(入力シート)'!O8)</f>
        <v>GK</v>
      </c>
      <c r="P9" s="393" t="str">
        <f>IF('参加申込書(入力シート)'!P8="","",'参加申込書(入力シート)'!P8)</f>
        <v/>
      </c>
      <c r="Q9" s="393" t="str">
        <f>IF('参加申込書(入力シート)'!Q8="","",'参加申込書(入力シート)'!Q8)</f>
        <v/>
      </c>
      <c r="R9" s="393" t="str">
        <f>IF('参加申込書(入力シート)'!R8="","",'参加申込書(入力シート)'!R8)</f>
        <v/>
      </c>
      <c r="S9" s="393" t="str">
        <f>IF('参加申込書(入力シート)'!S8="","",'参加申込書(入力シート)'!S8)</f>
        <v/>
      </c>
      <c r="T9" s="393" t="str">
        <f>IF('参加申込書(入力シート)'!T8="","",'参加申込書(入力シート)'!T8)</f>
        <v/>
      </c>
      <c r="U9" s="393" t="str">
        <f>IF('参加申込書(入力シート)'!U8="","",'参加申込書(入力シート)'!U8)</f>
        <v/>
      </c>
      <c r="V9" s="393" t="str">
        <f>IF('参加申込書(入力シート)'!V8="","",'参加申込書(入力シート)'!V8)</f>
        <v/>
      </c>
      <c r="W9" s="393" t="str">
        <f>IF('参加申込書(入力シート)'!W8="","",'参加申込書(入力シート)'!W8)</f>
        <v/>
      </c>
      <c r="X9" s="393" t="str">
        <f>IF('参加申込書(入力シート)'!X8="","",'参加申込書(入力シート)'!X8)</f>
        <v/>
      </c>
      <c r="Y9" s="393" t="str">
        <f>IF('参加申込書(入力シート)'!Y8="","",'参加申込書(入力シート)'!Y8)</f>
        <v/>
      </c>
      <c r="Z9" s="393" t="str">
        <f>IF('参加申込書(入力シート)'!Z8="","",'参加申込書(入力シート)'!Z8)</f>
        <v/>
      </c>
      <c r="AA9" s="393" t="str">
        <f>IF('参加申込書(入力シート)'!AA8="","",'参加申込書(入力シート)'!AA8)</f>
        <v/>
      </c>
      <c r="AB9" s="393" t="str">
        <f>IF('参加申込書(入力シート)'!AB8="","",'参加申込書(入力シート)'!AB8)</f>
        <v/>
      </c>
      <c r="AC9" s="393" t="str">
        <f>IF('参加申込書(入力シート)'!AC8="","",'参加申込書(入力シート)'!AC8)</f>
        <v/>
      </c>
      <c r="AD9" s="394" t="str">
        <f>IF('参加申込書(入力シート)'!AD8="","",'参加申込書(入力シート)'!AD8)</f>
        <v/>
      </c>
    </row>
    <row r="10" spans="1:32" ht="22.5" customHeight="1" thickTop="1">
      <c r="A10" s="412" t="str">
        <f>IF('参加申込書(入力シート)'!A9="","",'参加申込書(入力シート)'!A9)</f>
        <v>監督　Ａ</v>
      </c>
      <c r="B10" s="413" t="str">
        <f>IF('参加申込書(入力シート)'!B9="","",'参加申込書(入力シート)'!B9)</f>
        <v/>
      </c>
      <c r="C10" s="413" t="str">
        <f>IF('参加申込書(入力シート)'!C9="","",'参加申込書(入力シート)'!C9)</f>
        <v/>
      </c>
      <c r="D10" s="413" t="str">
        <f>IF('参加申込書(入力シート)'!D9="","",'参加申込書(入力シート)'!D9)</f>
        <v/>
      </c>
      <c r="E10" s="414" t="str">
        <f>IF('参加申込書(入力シート)'!E9="","",'参加申込書(入力シート)'!E9)</f>
        <v/>
      </c>
      <c r="F10" s="415" t="str">
        <f>IF('参加申込書(入力シート)'!F9="","",'参加申込書(入力シート)'!F9)</f>
        <v/>
      </c>
      <c r="G10" s="415" t="str">
        <f>IF('参加申込書(入力シート)'!G9="","",'参加申込書(入力シート)'!G9)</f>
        <v/>
      </c>
      <c r="H10" s="415" t="str">
        <f>IF('参加申込書(入力シート)'!H9="","",'参加申込書(入力シート)'!H9)</f>
        <v/>
      </c>
      <c r="I10" s="415" t="str">
        <f>IF('参加申込書(入力シート)'!I9="","",'参加申込書(入力シート)'!I9)</f>
        <v/>
      </c>
      <c r="J10" s="415" t="str">
        <f>IF('参加申込書(入力シート)'!J9="","",'参加申込書(入力シート)'!J9)</f>
        <v/>
      </c>
      <c r="K10" s="415" t="str">
        <f>IF('参加申込書(入力シート)'!K9="","",'参加申込書(入力シート)'!K9)</f>
        <v/>
      </c>
      <c r="L10" s="415" t="str">
        <f>IF('参加申込書(入力シート)'!L9="","",'参加申込書(入力シート)'!L9)</f>
        <v/>
      </c>
      <c r="M10" s="415" t="str">
        <f>IF('参加申込書(入力シート)'!M9="","",'参加申込書(入力シート)'!M9)</f>
        <v/>
      </c>
      <c r="N10" s="416" t="str">
        <f>IF('参加申込書(入力シート)'!N9="","",'参加申込書(入力シート)'!N9)</f>
        <v/>
      </c>
      <c r="O10" s="413" t="str">
        <f>IF('参加申込書(入力シート)'!O9="","",'参加申込書(入力シート)'!O9)</f>
        <v>役員　Ｂ</v>
      </c>
      <c r="P10" s="413" t="str">
        <f>IF('参加申込書(入力シート)'!P9="","",'参加申込書(入力シート)'!P9)</f>
        <v/>
      </c>
      <c r="Q10" s="413" t="str">
        <f>IF('参加申込書(入力シート)'!Q9="","",'参加申込書(入力シート)'!Q9)</f>
        <v/>
      </c>
      <c r="R10" s="413" t="str">
        <f>IF('参加申込書(入力シート)'!R9="","",'参加申込書(入力シート)'!R9)</f>
        <v/>
      </c>
      <c r="S10" s="414" t="str">
        <f>IF('参加申込書(入力シート)'!S9="","",'参加申込書(入力シート)'!S9)</f>
        <v/>
      </c>
      <c r="T10" s="415" t="str">
        <f>IF('参加申込書(入力シート)'!T9="","",'参加申込書(入力シート)'!T9)</f>
        <v/>
      </c>
      <c r="U10" s="415" t="str">
        <f>IF('参加申込書(入力シート)'!U9="","",'参加申込書(入力シート)'!U9)</f>
        <v/>
      </c>
      <c r="V10" s="415" t="str">
        <f>IF('参加申込書(入力シート)'!V9="","",'参加申込書(入力シート)'!V9)</f>
        <v/>
      </c>
      <c r="W10" s="415" t="str">
        <f>IF('参加申込書(入力シート)'!W9="","",'参加申込書(入力シート)'!W9)</f>
        <v/>
      </c>
      <c r="X10" s="415" t="str">
        <f>IF('参加申込書(入力シート)'!X9="","",'参加申込書(入力シート)'!X9)</f>
        <v/>
      </c>
      <c r="Y10" s="415" t="str">
        <f>IF('参加申込書(入力シート)'!Y9="","",'参加申込書(入力シート)'!Y9)</f>
        <v/>
      </c>
      <c r="Z10" s="415" t="str">
        <f>IF('参加申込書(入力シート)'!Z9="","",'参加申込書(入力シート)'!Z9)</f>
        <v/>
      </c>
      <c r="AA10" s="415" t="str">
        <f>IF('参加申込書(入力シート)'!AA9="","",'参加申込書(入力シート)'!AA9)</f>
        <v/>
      </c>
      <c r="AB10" s="415" t="str">
        <f>IF('参加申込書(入力シート)'!AB9="","",'参加申込書(入力シート)'!AB9)</f>
        <v/>
      </c>
      <c r="AC10" s="415" t="str">
        <f>IF('参加申込書(入力シート)'!AC9="","",'参加申込書(入力シート)'!AC9)</f>
        <v/>
      </c>
      <c r="AD10" s="417" t="str">
        <f>IF('参加申込書(入力シート)'!AD9="","",'参加申込書(入力シート)'!AD9)</f>
        <v/>
      </c>
      <c r="AF10" s="67"/>
    </row>
    <row r="11" spans="1:32" ht="22.5" customHeight="1">
      <c r="A11" s="418" t="str">
        <f>IF('参加申込書(入力シート)'!A10="","",'参加申込書(入力シート)'!A10)</f>
        <v>役員登録番号</v>
      </c>
      <c r="B11" s="408" t="str">
        <f>IF('参加申込書(入力シート)'!B10="","",'参加申込書(入力シート)'!B10)</f>
        <v/>
      </c>
      <c r="C11" s="408" t="str">
        <f>IF('参加申込書(入力シート)'!C10="","",'参加申込書(入力シート)'!C10)</f>
        <v/>
      </c>
      <c r="D11" s="408" t="str">
        <f>IF('参加申込書(入力シート)'!D10="","",'参加申込書(入力シート)'!D10)</f>
        <v/>
      </c>
      <c r="E11" s="419" t="str">
        <f>IF('参加申込書(入力シート)'!E10="","",'参加申込書(入力シート)'!E10)</f>
        <v/>
      </c>
      <c r="F11" s="420" t="str">
        <f>IF('参加申込書(入力シート)'!F10="","",'参加申込書(入力シート)'!F10)</f>
        <v/>
      </c>
      <c r="G11" s="420" t="str">
        <f>IF('参加申込書(入力シート)'!G10="","",'参加申込書(入力シート)'!G10)</f>
        <v/>
      </c>
      <c r="H11" s="420" t="str">
        <f>IF('参加申込書(入力シート)'!H10="","",'参加申込書(入力シート)'!H10)</f>
        <v/>
      </c>
      <c r="I11" s="420" t="str">
        <f>IF('参加申込書(入力シート)'!I10="","",'参加申込書(入力シート)'!I10)</f>
        <v/>
      </c>
      <c r="J11" s="420" t="str">
        <f>IF('参加申込書(入力シート)'!J10="","",'参加申込書(入力シート)'!J10)</f>
        <v/>
      </c>
      <c r="K11" s="420" t="str">
        <f>IF('参加申込書(入力シート)'!K10="","",'参加申込書(入力シート)'!K10)</f>
        <v/>
      </c>
      <c r="L11" s="420" t="str">
        <f>IF('参加申込書(入力シート)'!L10="","",'参加申込書(入力シート)'!L10)</f>
        <v/>
      </c>
      <c r="M11" s="420" t="str">
        <f>IF('参加申込書(入力シート)'!M10="","",'参加申込書(入力シート)'!M10)</f>
        <v/>
      </c>
      <c r="N11" s="421" t="str">
        <f>IF('参加申込書(入力シート)'!N10="","",'参加申込書(入力シート)'!N10)</f>
        <v/>
      </c>
      <c r="O11" s="408" t="str">
        <f>IF('参加申込書(入力シート)'!O10="","",'参加申込書(入力シート)'!O10)</f>
        <v>役員登録番号</v>
      </c>
      <c r="P11" s="408" t="str">
        <f>IF('参加申込書(入力シート)'!P10="","",'参加申込書(入力シート)'!P10)</f>
        <v/>
      </c>
      <c r="Q11" s="408" t="str">
        <f>IF('参加申込書(入力シート)'!Q10="","",'参加申込書(入力シート)'!Q10)</f>
        <v/>
      </c>
      <c r="R11" s="408" t="str">
        <f>IF('参加申込書(入力シート)'!R10="","",'参加申込書(入力シート)'!R10)</f>
        <v/>
      </c>
      <c r="S11" s="419" t="str">
        <f>IF('参加申込書(入力シート)'!S10="","",'参加申込書(入力シート)'!S10)</f>
        <v/>
      </c>
      <c r="T11" s="420" t="str">
        <f>IF('参加申込書(入力シート)'!T10="","",'参加申込書(入力シート)'!T10)</f>
        <v/>
      </c>
      <c r="U11" s="420" t="str">
        <f>IF('参加申込書(入力シート)'!U10="","",'参加申込書(入力シート)'!U10)</f>
        <v/>
      </c>
      <c r="V11" s="420" t="str">
        <f>IF('参加申込書(入力シート)'!V10="","",'参加申込書(入力シート)'!V10)</f>
        <v/>
      </c>
      <c r="W11" s="420" t="str">
        <f>IF('参加申込書(入力シート)'!W10="","",'参加申込書(入力シート)'!W10)</f>
        <v/>
      </c>
      <c r="X11" s="420" t="str">
        <f>IF('参加申込書(入力シート)'!X10="","",'参加申込書(入力シート)'!X10)</f>
        <v/>
      </c>
      <c r="Y11" s="420" t="str">
        <f>IF('参加申込書(入力シート)'!Y10="","",'参加申込書(入力シート)'!Y10)</f>
        <v/>
      </c>
      <c r="Z11" s="420" t="str">
        <f>IF('参加申込書(入力シート)'!Z10="","",'参加申込書(入力シート)'!Z10)</f>
        <v/>
      </c>
      <c r="AA11" s="420" t="str">
        <f>IF('参加申込書(入力シート)'!AA10="","",'参加申込書(入力シート)'!AA10)</f>
        <v/>
      </c>
      <c r="AB11" s="420" t="str">
        <f>IF('参加申込書(入力シート)'!AB10="","",'参加申込書(入力シート)'!AB10)</f>
        <v/>
      </c>
      <c r="AC11" s="420" t="str">
        <f>IF('参加申込書(入力シート)'!AC10="","",'参加申込書(入力シート)'!AC10)</f>
        <v/>
      </c>
      <c r="AD11" s="422" t="str">
        <f>IF('参加申込書(入力シート)'!AD10="","",'参加申込書(入力シート)'!AD10)</f>
        <v/>
      </c>
    </row>
    <row r="12" spans="1:32" ht="22.5" customHeight="1">
      <c r="A12" s="346" t="str">
        <f>IF('参加申込書(入力シート)'!A11="","",'参加申込書(入力シート)'!A11)</f>
        <v>役員　Ｃ</v>
      </c>
      <c r="B12" s="347" t="str">
        <f>IF('参加申込書(入力シート)'!B11="","",'参加申込書(入力シート)'!B11)</f>
        <v/>
      </c>
      <c r="C12" s="347" t="str">
        <f>IF('参加申込書(入力シート)'!C11="","",'参加申込書(入力シート)'!C11)</f>
        <v/>
      </c>
      <c r="D12" s="347" t="str">
        <f>IF('参加申込書(入力シート)'!D11="","",'参加申込書(入力シート)'!D11)</f>
        <v/>
      </c>
      <c r="E12" s="348" t="str">
        <f>IF('参加申込書(入力シート)'!E11="","",'参加申込書(入力シート)'!E11)</f>
        <v/>
      </c>
      <c r="F12" s="349" t="str">
        <f>IF('参加申込書(入力シート)'!F11="","",'参加申込書(入力シート)'!F11)</f>
        <v/>
      </c>
      <c r="G12" s="349" t="str">
        <f>IF('参加申込書(入力シート)'!G11="","",'参加申込書(入力シート)'!G11)</f>
        <v/>
      </c>
      <c r="H12" s="349" t="str">
        <f>IF('参加申込書(入力シート)'!H11="","",'参加申込書(入力シート)'!H11)</f>
        <v/>
      </c>
      <c r="I12" s="349" t="str">
        <f>IF('参加申込書(入力シート)'!I11="","",'参加申込書(入力シート)'!I11)</f>
        <v/>
      </c>
      <c r="J12" s="349" t="str">
        <f>IF('参加申込書(入力シート)'!J11="","",'参加申込書(入力シート)'!J11)</f>
        <v/>
      </c>
      <c r="K12" s="349" t="str">
        <f>IF('参加申込書(入力シート)'!K11="","",'参加申込書(入力シート)'!K11)</f>
        <v/>
      </c>
      <c r="L12" s="349" t="str">
        <f>IF('参加申込書(入力シート)'!L11="","",'参加申込書(入力シート)'!L11)</f>
        <v/>
      </c>
      <c r="M12" s="349" t="str">
        <f>IF('参加申込書(入力シート)'!M11="","",'参加申込書(入力シート)'!M11)</f>
        <v/>
      </c>
      <c r="N12" s="350" t="str">
        <f>IF('参加申込書(入力シート)'!N11="","",'参加申込書(入力シート)'!N11)</f>
        <v/>
      </c>
      <c r="O12" s="347" t="str">
        <f>IF('参加申込書(入力シート)'!O11="","",'参加申込書(入力シート)'!O11)</f>
        <v>役員　Ｄ</v>
      </c>
      <c r="P12" s="347" t="str">
        <f>IF('参加申込書(入力シート)'!P11="","",'参加申込書(入力シート)'!P11)</f>
        <v/>
      </c>
      <c r="Q12" s="347" t="str">
        <f>IF('参加申込書(入力シート)'!Q11="","",'参加申込書(入力シート)'!Q11)</f>
        <v/>
      </c>
      <c r="R12" s="347" t="str">
        <f>IF('参加申込書(入力シート)'!R11="","",'参加申込書(入力シート)'!R11)</f>
        <v/>
      </c>
      <c r="S12" s="348" t="str">
        <f>IF('参加申込書(入力シート)'!S11="","",'参加申込書(入力シート)'!S11)</f>
        <v/>
      </c>
      <c r="T12" s="349" t="str">
        <f>IF('参加申込書(入力シート)'!T11="","",'参加申込書(入力シート)'!T11)</f>
        <v/>
      </c>
      <c r="U12" s="349" t="str">
        <f>IF('参加申込書(入力シート)'!U11="","",'参加申込書(入力シート)'!U11)</f>
        <v/>
      </c>
      <c r="V12" s="349" t="str">
        <f>IF('参加申込書(入力シート)'!V11="","",'参加申込書(入力シート)'!V11)</f>
        <v/>
      </c>
      <c r="W12" s="349" t="str">
        <f>IF('参加申込書(入力シート)'!W11="","",'参加申込書(入力シート)'!W11)</f>
        <v/>
      </c>
      <c r="X12" s="349" t="str">
        <f>IF('参加申込書(入力シート)'!X11="","",'参加申込書(入力シート)'!X11)</f>
        <v/>
      </c>
      <c r="Y12" s="349" t="str">
        <f>IF('参加申込書(入力シート)'!Y11="","",'参加申込書(入力シート)'!Y11)</f>
        <v/>
      </c>
      <c r="Z12" s="349" t="str">
        <f>IF('参加申込書(入力シート)'!Z11="","",'参加申込書(入力シート)'!Z11)</f>
        <v/>
      </c>
      <c r="AA12" s="349" t="str">
        <f>IF('参加申込書(入力シート)'!AA11="","",'参加申込書(入力シート)'!AA11)</f>
        <v/>
      </c>
      <c r="AB12" s="349" t="str">
        <f>IF('参加申込書(入力シート)'!AB11="","",'参加申込書(入力シート)'!AB11)</f>
        <v/>
      </c>
      <c r="AC12" s="349" t="str">
        <f>IF('参加申込書(入力シート)'!AC11="","",'参加申込書(入力シート)'!AC11)</f>
        <v/>
      </c>
      <c r="AD12" s="351" t="str">
        <f>IF('参加申込書(入力シート)'!AD11="","",'参加申込書(入力シート)'!AD11)</f>
        <v/>
      </c>
    </row>
    <row r="13" spans="1:32" ht="22.5" customHeight="1" thickBot="1">
      <c r="A13" s="378" t="str">
        <f>IF('参加申込書(入力シート)'!A12="","",'参加申込書(入力シート)'!A12)</f>
        <v>役員登録番号</v>
      </c>
      <c r="B13" s="358" t="str">
        <f>IF('参加申込書(入力シート)'!B12="","",'参加申込書(入力シート)'!B12)</f>
        <v/>
      </c>
      <c r="C13" s="358" t="str">
        <f>IF('参加申込書(入力シート)'!C12="","",'参加申込書(入力シート)'!C12)</f>
        <v/>
      </c>
      <c r="D13" s="358" t="str">
        <f>IF('参加申込書(入力シート)'!D12="","",'参加申込書(入力シート)'!D12)</f>
        <v/>
      </c>
      <c r="E13" s="352" t="str">
        <f>IF('参加申込書(入力シート)'!E12="","",'参加申込書(入力シート)'!E12)</f>
        <v/>
      </c>
      <c r="F13" s="353" t="str">
        <f>IF('参加申込書(入力シート)'!F12="","",'参加申込書(入力シート)'!F12)</f>
        <v/>
      </c>
      <c r="G13" s="353" t="str">
        <f>IF('参加申込書(入力シート)'!G12="","",'参加申込書(入力シート)'!G12)</f>
        <v/>
      </c>
      <c r="H13" s="353" t="str">
        <f>IF('参加申込書(入力シート)'!H12="","",'参加申込書(入力シート)'!H12)</f>
        <v/>
      </c>
      <c r="I13" s="353" t="str">
        <f>IF('参加申込書(入力シート)'!I12="","",'参加申込書(入力シート)'!I12)</f>
        <v/>
      </c>
      <c r="J13" s="353" t="str">
        <f>IF('参加申込書(入力シート)'!J12="","",'参加申込書(入力シート)'!J12)</f>
        <v/>
      </c>
      <c r="K13" s="353" t="str">
        <f>IF('参加申込書(入力シート)'!K12="","",'参加申込書(入力シート)'!K12)</f>
        <v/>
      </c>
      <c r="L13" s="353" t="str">
        <f>IF('参加申込書(入力シート)'!L12="","",'参加申込書(入力シート)'!L12)</f>
        <v/>
      </c>
      <c r="M13" s="353" t="str">
        <f>IF('参加申込書(入力シート)'!M12="","",'参加申込書(入力シート)'!M12)</f>
        <v/>
      </c>
      <c r="N13" s="354" t="str">
        <f>IF('参加申込書(入力シート)'!N12="","",'参加申込書(入力シート)'!N12)</f>
        <v/>
      </c>
      <c r="O13" s="358" t="str">
        <f>IF('参加申込書(入力シート)'!O12="","",'参加申込書(入力シート)'!O12)</f>
        <v>役員登録番号</v>
      </c>
      <c r="P13" s="358" t="str">
        <f>IF('参加申込書(入力シート)'!P12="","",'参加申込書(入力シート)'!P12)</f>
        <v/>
      </c>
      <c r="Q13" s="358" t="str">
        <f>IF('参加申込書(入力シート)'!Q12="","",'参加申込書(入力シート)'!Q12)</f>
        <v/>
      </c>
      <c r="R13" s="358" t="str">
        <f>IF('参加申込書(入力シート)'!R12="","",'参加申込書(入力シート)'!R12)</f>
        <v/>
      </c>
      <c r="S13" s="352" t="str">
        <f>IF('参加申込書(入力シート)'!S12="","",'参加申込書(入力シート)'!S12)</f>
        <v/>
      </c>
      <c r="T13" s="353" t="str">
        <f>IF('参加申込書(入力シート)'!T12="","",'参加申込書(入力シート)'!T12)</f>
        <v/>
      </c>
      <c r="U13" s="353" t="str">
        <f>IF('参加申込書(入力シート)'!U12="","",'参加申込書(入力シート)'!U12)</f>
        <v/>
      </c>
      <c r="V13" s="353" t="str">
        <f>IF('参加申込書(入力シート)'!V12="","",'参加申込書(入力シート)'!V12)</f>
        <v/>
      </c>
      <c r="W13" s="353" t="str">
        <f>IF('参加申込書(入力シート)'!W12="","",'参加申込書(入力シート)'!W12)</f>
        <v/>
      </c>
      <c r="X13" s="353" t="str">
        <f>IF('参加申込書(入力シート)'!X12="","",'参加申込書(入力シート)'!X12)</f>
        <v/>
      </c>
      <c r="Y13" s="353" t="str">
        <f>IF('参加申込書(入力シート)'!Y12="","",'参加申込書(入力シート)'!Y12)</f>
        <v/>
      </c>
      <c r="Z13" s="353" t="str">
        <f>IF('参加申込書(入力シート)'!Z12="","",'参加申込書(入力シート)'!Z12)</f>
        <v/>
      </c>
      <c r="AA13" s="353" t="str">
        <f>IF('参加申込書(入力シート)'!AA12="","",'参加申込書(入力シート)'!AA12)</f>
        <v/>
      </c>
      <c r="AB13" s="353" t="str">
        <f>IF('参加申込書(入力シート)'!AB12="","",'参加申込書(入力シート)'!AB12)</f>
        <v/>
      </c>
      <c r="AC13" s="353" t="str">
        <f>IF('参加申込書(入力シート)'!AC12="","",'参加申込書(入力シート)'!AC12)</f>
        <v/>
      </c>
      <c r="AD13" s="359" t="str">
        <f>IF('参加申込書(入力シート)'!AD12="","",'参加申込書(入力シート)'!AD12)</f>
        <v/>
      </c>
    </row>
    <row r="14" spans="1:32" ht="22.5" customHeight="1" thickTop="1" thickBot="1">
      <c r="A14" s="100" t="str">
        <f>IF('参加申込書(入力シート)'!A13="","",'参加申込書(入力シート)'!A13)</f>
        <v>No.</v>
      </c>
      <c r="B14" s="118" t="str">
        <f>IF('参加申込書(入力シート)'!B13="","",'参加申込書(入力シート)'!B13)</f>
        <v>Cap.</v>
      </c>
      <c r="C14" s="364" t="str">
        <f>IF('参加申込書(入力シート)'!C13="","",'参加申込書(入力シート)'!C13)</f>
        <v>競技者氏名</v>
      </c>
      <c r="D14" s="377" t="str">
        <f>IF('参加申込書(入力シート)'!D13="","",'参加申込書(入力シート)'!D13)</f>
        <v/>
      </c>
      <c r="E14" s="377" t="str">
        <f>IF('参加申込書(入力シート)'!E13="","",'参加申込書(入力シート)'!E13)</f>
        <v/>
      </c>
      <c r="F14" s="377" t="str">
        <f>IF('参加申込書(入力シート)'!F13="","",'参加申込書(入力シート)'!F13)</f>
        <v/>
      </c>
      <c r="G14" s="426" t="str">
        <f>IF('参加申込書(入力シート)'!G13="","",'参加申込書(入力シート)'!G13)</f>
        <v/>
      </c>
      <c r="H14" s="364" t="str">
        <f>IF('参加申込書(入力シート)'!H13="","",'参加申込書(入力シート)'!H13)</f>
        <v>競技者登録番号</v>
      </c>
      <c r="I14" s="377" t="str">
        <f>IF('参加申込書(入力シート)'!I13="","",'参加申込書(入力シート)'!I13)</f>
        <v/>
      </c>
      <c r="J14" s="377" t="str">
        <f>IF('参加申込書(入力シート)'!J13="","",'参加申込書(入力シート)'!J13)</f>
        <v/>
      </c>
      <c r="K14" s="377" t="str">
        <f>IF('参加申込書(入力シート)'!K13="","",'参加申込書(入力シート)'!K13)</f>
        <v/>
      </c>
      <c r="L14" s="377" t="str">
        <f>IF('参加申込書(入力シート)'!L13="","",'参加申込書(入力シート)'!L13)</f>
        <v/>
      </c>
      <c r="M14" s="363" t="str">
        <f>IF('参加申込書(入力シート)'!M13="","",'参加申込書(入力シート)'!M13)</f>
        <v>身長(cm)</v>
      </c>
      <c r="N14" s="363" t="str">
        <f>IF('参加申込書(入力シート)'!N13="","",'参加申込書(入力シート)'!N13)</f>
        <v/>
      </c>
      <c r="O14" s="363" t="str">
        <f>IF('参加申込書(入力シート)'!O13="","",'参加申込書(入力シート)'!O13)</f>
        <v/>
      </c>
      <c r="P14" s="364" t="str">
        <f>IF('参加申込書(入力シート)'!P13="","",'参加申込書(入力シート)'!P13)</f>
        <v/>
      </c>
      <c r="Q14" s="365" t="str">
        <f>IF('参加申込書(入力シート)'!Q13="","",'参加申込書(入力シート)'!Q13)</f>
        <v>生年月日
(西暦 年/月/日)</v>
      </c>
      <c r="R14" s="366" t="str">
        <f>IF('参加申込書(入力シート)'!R13="","",'参加申込書(入力シート)'!R13)</f>
        <v/>
      </c>
      <c r="S14" s="366" t="str">
        <f>IF('参加申込書(入力シート)'!S13="","",'参加申込書(入力シート)'!S13)</f>
        <v/>
      </c>
      <c r="T14" s="366" t="str">
        <f>IF('参加申込書(入力シート)'!T13="","",'参加申込書(入力シート)'!T13)</f>
        <v/>
      </c>
      <c r="U14" s="366" t="str">
        <f>IF('参加申込書(入力シート)'!U13="","",'参加申込書(入力シート)'!U13)</f>
        <v/>
      </c>
      <c r="V14" s="367" t="str">
        <f>IF('参加申込書(入力シート)'!V13="","",'参加申込書(入力シート)'!V13)</f>
        <v>年齢</v>
      </c>
      <c r="W14" s="367" t="str">
        <f>IF('参加申込書(入力シート)'!W13="","",'参加申込書(入力シート)'!W13)</f>
        <v/>
      </c>
      <c r="X14" s="368" t="str">
        <f>IF('参加申込書(入力シート)'!X13="","",'参加申込書(入力シート)'!X13)</f>
        <v>学年</v>
      </c>
      <c r="Y14" s="368" t="str">
        <f>IF('参加申込書(入力シート)'!Y13="","",'参加申込書(入力シート)'!Y13)</f>
        <v/>
      </c>
      <c r="Z14" s="139" t="str">
        <f>IF('参加申込書(入力シート)'!Z13="","",'参加申込書(入力シート)'!Z13)</f>
        <v>利腕</v>
      </c>
      <c r="AA14" s="355" t="str">
        <f>IF('参加申込書(入力シート)'!AA13="","",'参加申込書(入力シート)'!AA13)</f>
        <v>本年度日本協会
登録チーム名</v>
      </c>
      <c r="AB14" s="356" t="str">
        <f>IF('参加申込書(入力シート)'!AB13="","",'参加申込書(入力シート)'!AB13)</f>
        <v/>
      </c>
      <c r="AC14" s="356" t="str">
        <f>IF('参加申込書(入力シート)'!AC13="","",'参加申込書(入力シート)'!AC13)</f>
        <v/>
      </c>
      <c r="AD14" s="357" t="str">
        <f>IF('参加申込書(入力シート)'!AD13="","",'参加申込書(入力シート)'!AD13)</f>
        <v/>
      </c>
    </row>
    <row r="15" spans="1:32" ht="26.25" hidden="1" customHeight="1">
      <c r="A15" s="101" t="str">
        <f>IF('参加申込書(入力シート)'!A14="","",'参加申込書(入力シート)'!A14)</f>
        <v>例</v>
      </c>
      <c r="B15" s="109" t="str">
        <f>IF('参加申込書(入力シート)'!B14="","",'参加申込書(入力シート)'!B14)</f>
        <v>Ｃ</v>
      </c>
      <c r="C15" s="110" t="str">
        <f>IF('参加申込書(入力シート)'!C14="","",'参加申込書(入力シート)'!C14)</f>
        <v>姓　名
(姓名間に全角空白)</v>
      </c>
      <c r="D15" s="110" t="str">
        <f>IF('参加申込書(入力シート)'!D14="","",'参加申込書(入力シート)'!D14)</f>
        <v/>
      </c>
      <c r="E15" s="110" t="str">
        <f>IF('参加申込書(入力シート)'!E14="","",'参加申込書(入力シート)'!E14)</f>
        <v/>
      </c>
      <c r="F15" s="110" t="str">
        <f>IF('参加申込書(入力シート)'!F14="","",'参加申込書(入力シート)'!F14)</f>
        <v/>
      </c>
      <c r="G15" s="110" t="str">
        <f>IF('参加申込書(入力シート)'!G14="","",'参加申込書(入力シート)'!G14)</f>
        <v/>
      </c>
      <c r="H15" s="369" t="str">
        <f>IF('参加申込書(入力シート)'!H14="","",'参加申込書(入力シート)'!H14)</f>
        <v>（今年度登録済のこと）</v>
      </c>
      <c r="I15" s="370" t="str">
        <f>IF('参加申込書(入力シート)'!I14="","",'参加申込書(入力シート)'!I14)</f>
        <v/>
      </c>
      <c r="J15" s="370" t="str">
        <f>IF('参加申込書(入力シート)'!J14="","",'参加申込書(入力シート)'!J14)</f>
        <v/>
      </c>
      <c r="K15" s="370" t="str">
        <f>IF('参加申込書(入力シート)'!K14="","",'参加申込書(入力シート)'!K14)</f>
        <v/>
      </c>
      <c r="L15" s="371" t="str">
        <f>IF('参加申込書(入力シート)'!L14="","",'参加申込書(入力シート)'!L14)</f>
        <v/>
      </c>
      <c r="M15" s="372" t="str">
        <f>IF('参加申込書(入力シート)'!M14="","",'参加申込書(入力シート)'!M14)</f>
        <v>177
（整数値のみ）</v>
      </c>
      <c r="N15" s="373" t="str">
        <f>IF('参加申込書(入力シート)'!N14="","",'参加申込書(入力シート)'!N14)</f>
        <v/>
      </c>
      <c r="O15" s="373" t="str">
        <f>IF('参加申込書(入力シート)'!O14="","",'参加申込書(入力シート)'!O14)</f>
        <v/>
      </c>
      <c r="P15" s="374" t="str">
        <f>IF('参加申込書(入力シート)'!P14="","",'参加申込書(入力シート)'!P14)</f>
        <v/>
      </c>
      <c r="Q15" s="375">
        <f ca="1">IF('参加申込書(入力シート)'!Q14="","",'参加申込書(入力シート)'!Q14)</f>
        <v>37697</v>
      </c>
      <c r="R15" s="376" t="str">
        <f>IF('参加申込書(入力シート)'!R14="","",'参加申込書(入力シート)'!R14)</f>
        <v/>
      </c>
      <c r="S15" s="376" t="str">
        <f>IF('参加申込書(入力シート)'!S14="","",'参加申込書(入力シート)'!S14)</f>
        <v/>
      </c>
      <c r="T15" s="376" t="str">
        <f>IF('参加申込書(入力シート)'!T14="","",'参加申込書(入力シート)'!T14)</f>
        <v/>
      </c>
      <c r="U15" s="376" t="str">
        <f>IF('参加申込書(入力シート)'!U14="","",'参加申込書(入力シート)'!U14)</f>
        <v/>
      </c>
      <c r="V15" s="360">
        <f ca="1">IF('参加申込書(入力シート)'!V14="","",'参加申込書(入力シート)'!V14)</f>
        <v>16</v>
      </c>
      <c r="W15" s="360" t="str">
        <f>IF('参加申込書(入力シート)'!W14="","",'参加申込書(入力シート)'!W14)</f>
        <v/>
      </c>
      <c r="X15" s="360" t="str">
        <f ca="1">IF('参加申込書(入力シート)'!X14="","",'参加申込書(入力シート)'!X14)</f>
        <v>高２</v>
      </c>
      <c r="Y15" s="360" t="str">
        <f>IF('参加申込書(入力シート)'!Y14="","",'参加申込書(入力シート)'!Y14)</f>
        <v/>
      </c>
      <c r="Z15" s="99" t="str">
        <f>IF('参加申込書(入力シート)'!Z14="","",'参加申込書(入力シート)'!Z14)</f>
        <v>左</v>
      </c>
      <c r="AA15" s="361" t="str">
        <f>IF('参加申込書(入力シート)'!AA14="","",'参加申込書(入力シート)'!AA14)</f>
        <v>西袋中</v>
      </c>
      <c r="AB15" s="360" t="str">
        <f>IF('参加申込書(入力シート)'!AB14="","",'参加申込書(入力シート)'!AB14)</f>
        <v/>
      </c>
      <c r="AC15" s="360" t="str">
        <f>IF('参加申込書(入力シート)'!AC14="","",'参加申込書(入力シート)'!AC14)</f>
        <v/>
      </c>
      <c r="AD15" s="362" t="str">
        <f>IF('参加申込書(入力シート)'!AD14="","",'参加申込書(入力シート)'!AD14)</f>
        <v/>
      </c>
    </row>
    <row r="16" spans="1:32" ht="21" customHeight="1" thickTop="1">
      <c r="A16" s="102" t="str">
        <f>IF('参加申込書(入力シート)'!A15="","",'参加申込書(入力シート)'!A15)</f>
        <v>1</v>
      </c>
      <c r="B16" s="111" t="str">
        <f>IF('参加申込書(入力シート)'!B15="","",'参加申込書(入力シート)'!B15)</f>
        <v/>
      </c>
      <c r="C16" s="343" t="str">
        <f>IF('参加申込書(入力シート)'!C15="","",'参加申込書(入力シート)'!C15)</f>
        <v/>
      </c>
      <c r="D16" s="344" t="str">
        <f>IF('参加申込書(入力シート)'!D15="","",'参加申込書(入力シート)'!D15)</f>
        <v/>
      </c>
      <c r="E16" s="344" t="str">
        <f>IF('参加申込書(入力シート)'!E15="","",'参加申込書(入力シート)'!E15)</f>
        <v/>
      </c>
      <c r="F16" s="344" t="str">
        <f>IF('参加申込書(入力シート)'!F15="","",'参加申込書(入力シート)'!F15)</f>
        <v/>
      </c>
      <c r="G16" s="345" t="str">
        <f>IF('参加申込書(入力シート)'!G15="","",'参加申込書(入力シート)'!G15)</f>
        <v/>
      </c>
      <c r="H16" s="308" t="str">
        <f>IF('参加申込書(入力シート)'!H15="","",'参加申込書(入力シート)'!H15)</f>
        <v/>
      </c>
      <c r="I16" s="309" t="str">
        <f>IF('参加申込書(入力シート)'!I15="","",'参加申込書(入力シート)'!I15)</f>
        <v/>
      </c>
      <c r="J16" s="309" t="str">
        <f>IF('参加申込書(入力シート)'!J15="","",'参加申込書(入力シート)'!J15)</f>
        <v/>
      </c>
      <c r="K16" s="309" t="str">
        <f>IF('参加申込書(入力シート)'!K15="","",'参加申込書(入力シート)'!K15)</f>
        <v/>
      </c>
      <c r="L16" s="309" t="str">
        <f>IF('参加申込書(入力シート)'!L15="","",'参加申込書(入力シート)'!L15)</f>
        <v/>
      </c>
      <c r="M16" s="251" t="str">
        <f>IF('参加申込書(入力シート)'!M15="","",'参加申込書(入力シート)'!M15)</f>
        <v/>
      </c>
      <c r="N16" s="251" t="str">
        <f>IF('参加申込書(入力シート)'!N15="","",'参加申込書(入力シート)'!N15)</f>
        <v/>
      </c>
      <c r="O16" s="251" t="str">
        <f>IF('参加申込書(入力シート)'!O15="","",'参加申込書(入力シート)'!O15)</f>
        <v/>
      </c>
      <c r="P16" s="252" t="str">
        <f>IF('参加申込書(入力シート)'!P15="","",'参加申込書(入力シート)'!P15)</f>
        <v/>
      </c>
      <c r="Q16" s="324" t="str">
        <f>IF('参加申込書(入力シート)'!Q15="","",'参加申込書(入力シート)'!Q15)</f>
        <v/>
      </c>
      <c r="R16" s="324" t="str">
        <f>IF('参加申込書(入力シート)'!R15="","",'参加申込書(入力シート)'!R15)</f>
        <v/>
      </c>
      <c r="S16" s="324" t="str">
        <f>IF('参加申込書(入力シート)'!S15="","",'参加申込書(入力シート)'!S15)</f>
        <v/>
      </c>
      <c r="T16" s="324" t="str">
        <f>IF('参加申込書(入力シート)'!T15="","",'参加申込書(入力シート)'!T15)</f>
        <v/>
      </c>
      <c r="U16" s="324" t="str">
        <f>IF('参加申込書(入力シート)'!U15="","",'参加申込書(入力シート)'!U15)</f>
        <v/>
      </c>
      <c r="V16" s="318" t="str">
        <f ca="1">IF('参加申込書(入力シート)'!V15="","",'参加申込書(入力シート)'!V15)</f>
        <v/>
      </c>
      <c r="W16" s="318" t="str">
        <f>IF('参加申込書(入力シート)'!W15="","",'参加申込書(入力シート)'!W15)</f>
        <v/>
      </c>
      <c r="X16" s="319" t="str">
        <f ca="1">IF('参加申込書(入力シート)'!X15="","",'参加申込書(入力シート)'!X15)</f>
        <v>　</v>
      </c>
      <c r="Y16" s="319" t="str">
        <f>IF('参加申込書(入力シート)'!Y15="","",'参加申込書(入力シート)'!Y15)</f>
        <v/>
      </c>
      <c r="Z16" s="52" t="str">
        <f>IF('参加申込書(入力シート)'!Z15="","",'参加申込書(入力シート)'!Z15)</f>
        <v/>
      </c>
      <c r="AA16" s="319" t="str">
        <f>IF('参加申込書(入力シート)'!AA15="","",'参加申込書(入力シート)'!AA15)</f>
        <v/>
      </c>
      <c r="AB16" s="319" t="str">
        <f>IF('参加申込書(入力シート)'!AB15="","",'参加申込書(入力シート)'!AB15)</f>
        <v/>
      </c>
      <c r="AC16" s="319" t="str">
        <f>IF('参加申込書(入力シート)'!AC15="","",'参加申込書(入力シート)'!AC15)</f>
        <v/>
      </c>
      <c r="AD16" s="320" t="str">
        <f>IF('参加申込書(入力シート)'!AD15="","",'参加申込書(入力シート)'!AD15)</f>
        <v/>
      </c>
    </row>
    <row r="17" spans="1:30" ht="21" customHeight="1">
      <c r="A17" s="103" t="str">
        <f>IF('参加申込書(入力シート)'!A16="","",'参加申込書(入力シート)'!A16)</f>
        <v>2</v>
      </c>
      <c r="B17" s="116" t="str">
        <f>IF('参加申込書(入力シート)'!B16="","",'参加申込書(入力シート)'!B16)</f>
        <v/>
      </c>
      <c r="C17" s="343" t="str">
        <f>IF('参加申込書(入力シート)'!C16="","",'参加申込書(入力シート)'!C16)</f>
        <v/>
      </c>
      <c r="D17" s="344" t="str">
        <f>IF('参加申込書(入力シート)'!D16="","",'参加申込書(入力シート)'!D16)</f>
        <v/>
      </c>
      <c r="E17" s="344" t="str">
        <f>IF('参加申込書(入力シート)'!E16="","",'参加申込書(入力シート)'!E16)</f>
        <v/>
      </c>
      <c r="F17" s="344" t="str">
        <f>IF('参加申込書(入力シート)'!F16="","",'参加申込書(入力シート)'!F16)</f>
        <v/>
      </c>
      <c r="G17" s="345" t="str">
        <f>IF('参加申込書(入力シート)'!G16="","",'参加申込書(入力シート)'!G16)</f>
        <v/>
      </c>
      <c r="H17" s="308" t="str">
        <f>IF('参加申込書(入力シート)'!H16="","",'参加申込書(入力シート)'!H16)</f>
        <v/>
      </c>
      <c r="I17" s="309" t="str">
        <f>IF('参加申込書(入力シート)'!I16="","",'参加申込書(入力シート)'!I16)</f>
        <v/>
      </c>
      <c r="J17" s="309" t="str">
        <f>IF('参加申込書(入力シート)'!J16="","",'参加申込書(入力シート)'!J16)</f>
        <v/>
      </c>
      <c r="K17" s="309" t="str">
        <f>IF('参加申込書(入力シート)'!K16="","",'参加申込書(入力シート)'!K16)</f>
        <v/>
      </c>
      <c r="L17" s="309" t="str">
        <f>IF('参加申込書(入力シート)'!L16="","",'参加申込書(入力シート)'!L16)</f>
        <v/>
      </c>
      <c r="M17" s="322" t="str">
        <f>IF('参加申込書(入力シート)'!M16="","",'参加申込書(入力シート)'!M16)</f>
        <v/>
      </c>
      <c r="N17" s="322" t="str">
        <f>IF('参加申込書(入力シート)'!N16="","",'参加申込書(入力シート)'!N16)</f>
        <v/>
      </c>
      <c r="O17" s="322" t="str">
        <f>IF('参加申込書(入力シート)'!O16="","",'参加申込書(入力シート)'!O16)</f>
        <v/>
      </c>
      <c r="P17" s="323" t="str">
        <f>IF('参加申込書(入力シート)'!P16="","",'参加申込書(入力シート)'!P16)</f>
        <v/>
      </c>
      <c r="Q17" s="324" t="str">
        <f>IF('参加申込書(入力シート)'!Q16="","",'参加申込書(入力シート)'!Q16)</f>
        <v/>
      </c>
      <c r="R17" s="324" t="str">
        <f>IF('参加申込書(入力シート)'!R16="","",'参加申込書(入力シート)'!R16)</f>
        <v/>
      </c>
      <c r="S17" s="324" t="str">
        <f>IF('参加申込書(入力シート)'!S16="","",'参加申込書(入力シート)'!S16)</f>
        <v/>
      </c>
      <c r="T17" s="324" t="str">
        <f>IF('参加申込書(入力シート)'!T16="","",'参加申込書(入力シート)'!T16)</f>
        <v/>
      </c>
      <c r="U17" s="324" t="str">
        <f>IF('参加申込書(入力シート)'!U16="","",'参加申込書(入力シート)'!U16)</f>
        <v/>
      </c>
      <c r="V17" s="318" t="str">
        <f ca="1">IF('参加申込書(入力シート)'!V16="","",'参加申込書(入力シート)'!V16)</f>
        <v/>
      </c>
      <c r="W17" s="318" t="str">
        <f>IF('参加申込書(入力シート)'!W16="","",'参加申込書(入力シート)'!W16)</f>
        <v/>
      </c>
      <c r="X17" s="319" t="str">
        <f ca="1">IF('参加申込書(入力シート)'!X16="","",'参加申込書(入力シート)'!X16)</f>
        <v>　</v>
      </c>
      <c r="Y17" s="319" t="str">
        <f>IF('参加申込書(入力シート)'!Y16="","",'参加申込書(入力シート)'!Y16)</f>
        <v/>
      </c>
      <c r="Z17" s="52" t="str">
        <f>IF('参加申込書(入力シート)'!Z16="","",'参加申込書(入力シート)'!Z16)</f>
        <v/>
      </c>
      <c r="AA17" s="319" t="str">
        <f>IF('参加申込書(入力シート)'!AA16="","",'参加申込書(入力シート)'!AA16)</f>
        <v/>
      </c>
      <c r="AB17" s="319" t="str">
        <f>IF('参加申込書(入力シート)'!AB16="","",'参加申込書(入力シート)'!AB16)</f>
        <v/>
      </c>
      <c r="AC17" s="319" t="str">
        <f>IF('参加申込書(入力シート)'!AC16="","",'参加申込書(入力シート)'!AC16)</f>
        <v/>
      </c>
      <c r="AD17" s="320" t="str">
        <f>IF('参加申込書(入力シート)'!AD16="","",'参加申込書(入力シート)'!AD16)</f>
        <v/>
      </c>
    </row>
    <row r="18" spans="1:30" ht="21" customHeight="1">
      <c r="A18" s="102" t="str">
        <f>IF('参加申込書(入力シート)'!A17="","",'参加申込書(入力シート)'!A17)</f>
        <v>3</v>
      </c>
      <c r="B18" s="116" t="str">
        <f>IF('参加申込書(入力シート)'!B17="","",'参加申込書(入力シート)'!B17)</f>
        <v/>
      </c>
      <c r="C18" s="343" t="str">
        <f>IF('参加申込書(入力シート)'!C17="","",'参加申込書(入力シート)'!C17)</f>
        <v/>
      </c>
      <c r="D18" s="344" t="str">
        <f>IF('参加申込書(入力シート)'!D17="","",'参加申込書(入力シート)'!D17)</f>
        <v/>
      </c>
      <c r="E18" s="344" t="str">
        <f>IF('参加申込書(入力シート)'!E17="","",'参加申込書(入力シート)'!E17)</f>
        <v/>
      </c>
      <c r="F18" s="344" t="str">
        <f>IF('参加申込書(入力シート)'!F17="","",'参加申込書(入力シート)'!F17)</f>
        <v/>
      </c>
      <c r="G18" s="345" t="str">
        <f>IF('参加申込書(入力シート)'!G17="","",'参加申込書(入力シート)'!G17)</f>
        <v/>
      </c>
      <c r="H18" s="308" t="str">
        <f>IF('参加申込書(入力シート)'!H17="","",'参加申込書(入力シート)'!H17)</f>
        <v/>
      </c>
      <c r="I18" s="309" t="str">
        <f>IF('参加申込書(入力シート)'!I17="","",'参加申込書(入力シート)'!I17)</f>
        <v/>
      </c>
      <c r="J18" s="309" t="str">
        <f>IF('参加申込書(入力シート)'!J17="","",'参加申込書(入力シート)'!J17)</f>
        <v/>
      </c>
      <c r="K18" s="309" t="str">
        <f>IF('参加申込書(入力シート)'!K17="","",'参加申込書(入力シート)'!K17)</f>
        <v/>
      </c>
      <c r="L18" s="309" t="str">
        <f>IF('参加申込書(入力シート)'!L17="","",'参加申込書(入力シート)'!L17)</f>
        <v/>
      </c>
      <c r="M18" s="322" t="str">
        <f>IF('参加申込書(入力シート)'!M17="","",'参加申込書(入力シート)'!M17)</f>
        <v/>
      </c>
      <c r="N18" s="322" t="str">
        <f>IF('参加申込書(入力シート)'!N17="","",'参加申込書(入力シート)'!N17)</f>
        <v/>
      </c>
      <c r="O18" s="322" t="str">
        <f>IF('参加申込書(入力シート)'!O17="","",'参加申込書(入力シート)'!O17)</f>
        <v/>
      </c>
      <c r="P18" s="323" t="str">
        <f>IF('参加申込書(入力シート)'!P17="","",'参加申込書(入力シート)'!P17)</f>
        <v/>
      </c>
      <c r="Q18" s="324" t="str">
        <f>IF('参加申込書(入力シート)'!Q17="","",'参加申込書(入力シート)'!Q17)</f>
        <v/>
      </c>
      <c r="R18" s="324" t="str">
        <f>IF('参加申込書(入力シート)'!R17="","",'参加申込書(入力シート)'!R17)</f>
        <v/>
      </c>
      <c r="S18" s="324" t="str">
        <f>IF('参加申込書(入力シート)'!S17="","",'参加申込書(入力シート)'!S17)</f>
        <v/>
      </c>
      <c r="T18" s="324" t="str">
        <f>IF('参加申込書(入力シート)'!T17="","",'参加申込書(入力シート)'!T17)</f>
        <v/>
      </c>
      <c r="U18" s="324" t="str">
        <f>IF('参加申込書(入力シート)'!U17="","",'参加申込書(入力シート)'!U17)</f>
        <v/>
      </c>
      <c r="V18" s="318" t="str">
        <f ca="1">IF('参加申込書(入力シート)'!V17="","",'参加申込書(入力シート)'!V17)</f>
        <v/>
      </c>
      <c r="W18" s="318" t="str">
        <f>IF('参加申込書(入力シート)'!W17="","",'参加申込書(入力シート)'!W17)</f>
        <v/>
      </c>
      <c r="X18" s="319" t="str">
        <f ca="1">IF('参加申込書(入力シート)'!X17="","",'参加申込書(入力シート)'!X17)</f>
        <v>　</v>
      </c>
      <c r="Y18" s="319" t="str">
        <f>IF('参加申込書(入力シート)'!Y17="","",'参加申込書(入力シート)'!Y17)</f>
        <v/>
      </c>
      <c r="Z18" s="52" t="str">
        <f>IF('参加申込書(入力シート)'!Z17="","",'参加申込書(入力シート)'!Z17)</f>
        <v/>
      </c>
      <c r="AA18" s="319" t="str">
        <f>IF('参加申込書(入力シート)'!AA17="","",'参加申込書(入力シート)'!AA17)</f>
        <v/>
      </c>
      <c r="AB18" s="319" t="str">
        <f>IF('参加申込書(入力シート)'!AB17="","",'参加申込書(入力シート)'!AB17)</f>
        <v/>
      </c>
      <c r="AC18" s="319" t="str">
        <f>IF('参加申込書(入力シート)'!AC17="","",'参加申込書(入力シート)'!AC17)</f>
        <v/>
      </c>
      <c r="AD18" s="320" t="str">
        <f>IF('参加申込書(入力シート)'!AD17="","",'参加申込書(入力シート)'!AD17)</f>
        <v/>
      </c>
    </row>
    <row r="19" spans="1:30" ht="21" customHeight="1">
      <c r="A19" s="103" t="str">
        <f>IF('参加申込書(入力シート)'!A18="","",'参加申込書(入力シート)'!A18)</f>
        <v>4</v>
      </c>
      <c r="B19" s="116" t="str">
        <f>IF('参加申込書(入力シート)'!B18="","",'参加申込書(入力シート)'!B18)</f>
        <v/>
      </c>
      <c r="C19" s="343" t="str">
        <f>IF('参加申込書(入力シート)'!C18="","",'参加申込書(入力シート)'!C18)</f>
        <v/>
      </c>
      <c r="D19" s="344" t="str">
        <f>IF('参加申込書(入力シート)'!D18="","",'参加申込書(入力シート)'!D18)</f>
        <v/>
      </c>
      <c r="E19" s="344" t="str">
        <f>IF('参加申込書(入力シート)'!E18="","",'参加申込書(入力シート)'!E18)</f>
        <v/>
      </c>
      <c r="F19" s="344" t="str">
        <f>IF('参加申込書(入力シート)'!F18="","",'参加申込書(入力シート)'!F18)</f>
        <v/>
      </c>
      <c r="G19" s="345" t="str">
        <f>IF('参加申込書(入力シート)'!G18="","",'参加申込書(入力シート)'!G18)</f>
        <v/>
      </c>
      <c r="H19" s="308" t="str">
        <f>IF('参加申込書(入力シート)'!H18="","",'参加申込書(入力シート)'!H18)</f>
        <v/>
      </c>
      <c r="I19" s="309" t="str">
        <f>IF('参加申込書(入力シート)'!I18="","",'参加申込書(入力シート)'!I18)</f>
        <v/>
      </c>
      <c r="J19" s="309" t="str">
        <f>IF('参加申込書(入力シート)'!J18="","",'参加申込書(入力シート)'!J18)</f>
        <v/>
      </c>
      <c r="K19" s="309" t="str">
        <f>IF('参加申込書(入力シート)'!K18="","",'参加申込書(入力シート)'!K18)</f>
        <v/>
      </c>
      <c r="L19" s="309" t="str">
        <f>IF('参加申込書(入力シート)'!L18="","",'参加申込書(入力シート)'!L18)</f>
        <v/>
      </c>
      <c r="M19" s="322" t="str">
        <f>IF('参加申込書(入力シート)'!M18="","",'参加申込書(入力シート)'!M18)</f>
        <v/>
      </c>
      <c r="N19" s="322" t="str">
        <f>IF('参加申込書(入力シート)'!N18="","",'参加申込書(入力シート)'!N18)</f>
        <v/>
      </c>
      <c r="O19" s="322" t="str">
        <f>IF('参加申込書(入力シート)'!O18="","",'参加申込書(入力シート)'!O18)</f>
        <v/>
      </c>
      <c r="P19" s="323" t="str">
        <f>IF('参加申込書(入力シート)'!P18="","",'参加申込書(入力シート)'!P18)</f>
        <v/>
      </c>
      <c r="Q19" s="324" t="str">
        <f>IF('参加申込書(入力シート)'!Q18="","",'参加申込書(入力シート)'!Q18)</f>
        <v/>
      </c>
      <c r="R19" s="324" t="str">
        <f>IF('参加申込書(入力シート)'!R18="","",'参加申込書(入力シート)'!R18)</f>
        <v/>
      </c>
      <c r="S19" s="324" t="str">
        <f>IF('参加申込書(入力シート)'!S18="","",'参加申込書(入力シート)'!S18)</f>
        <v/>
      </c>
      <c r="T19" s="324" t="str">
        <f>IF('参加申込書(入力シート)'!T18="","",'参加申込書(入力シート)'!T18)</f>
        <v/>
      </c>
      <c r="U19" s="324" t="str">
        <f>IF('参加申込書(入力シート)'!U18="","",'参加申込書(入力シート)'!U18)</f>
        <v/>
      </c>
      <c r="V19" s="318" t="str">
        <f ca="1">IF('参加申込書(入力シート)'!V18="","",'参加申込書(入力シート)'!V18)</f>
        <v/>
      </c>
      <c r="W19" s="318" t="str">
        <f>IF('参加申込書(入力シート)'!W18="","",'参加申込書(入力シート)'!W18)</f>
        <v/>
      </c>
      <c r="X19" s="319" t="str">
        <f ca="1">IF('参加申込書(入力シート)'!X18="","",'参加申込書(入力シート)'!X18)</f>
        <v>　</v>
      </c>
      <c r="Y19" s="319" t="str">
        <f>IF('参加申込書(入力シート)'!Y18="","",'参加申込書(入力シート)'!Y18)</f>
        <v/>
      </c>
      <c r="Z19" s="52" t="str">
        <f>IF('参加申込書(入力シート)'!Z19="","",'参加申込書(入力シート)'!Z19)</f>
        <v/>
      </c>
      <c r="AA19" s="319" t="str">
        <f>IF('参加申込書(入力シート)'!AA18="","",'参加申込書(入力シート)'!AA18)</f>
        <v/>
      </c>
      <c r="AB19" s="319" t="str">
        <f>IF('参加申込書(入力シート)'!AB18="","",'参加申込書(入力シート)'!AB18)</f>
        <v/>
      </c>
      <c r="AC19" s="319" t="str">
        <f>IF('参加申込書(入力シート)'!AC18="","",'参加申込書(入力シート)'!AC18)</f>
        <v/>
      </c>
      <c r="AD19" s="320" t="str">
        <f>IF('参加申込書(入力シート)'!AD18="","",'参加申込書(入力シート)'!AD18)</f>
        <v/>
      </c>
    </row>
    <row r="20" spans="1:30" ht="21" customHeight="1">
      <c r="A20" s="102" t="str">
        <f>IF('参加申込書(入力シート)'!A19="","",'参加申込書(入力シート)'!A19)</f>
        <v>5</v>
      </c>
      <c r="B20" s="116" t="str">
        <f>IF('参加申込書(入力シート)'!B19="","",'参加申込書(入力シート)'!B19)</f>
        <v/>
      </c>
      <c r="C20" s="343" t="str">
        <f>IF('参加申込書(入力シート)'!C19="","",'参加申込書(入力シート)'!C19)</f>
        <v/>
      </c>
      <c r="D20" s="344" t="str">
        <f>IF('参加申込書(入力シート)'!D19="","",'参加申込書(入力シート)'!D19)</f>
        <v/>
      </c>
      <c r="E20" s="344" t="str">
        <f>IF('参加申込書(入力シート)'!E19="","",'参加申込書(入力シート)'!E19)</f>
        <v/>
      </c>
      <c r="F20" s="344" t="str">
        <f>IF('参加申込書(入力シート)'!F19="","",'参加申込書(入力シート)'!F19)</f>
        <v/>
      </c>
      <c r="G20" s="345" t="str">
        <f>IF('参加申込書(入力シート)'!G19="","",'参加申込書(入力シート)'!G19)</f>
        <v/>
      </c>
      <c r="H20" s="308" t="str">
        <f>IF('参加申込書(入力シート)'!H19="","",'参加申込書(入力シート)'!H19)</f>
        <v/>
      </c>
      <c r="I20" s="309" t="str">
        <f>IF('参加申込書(入力シート)'!I19="","",'参加申込書(入力シート)'!I19)</f>
        <v/>
      </c>
      <c r="J20" s="309" t="str">
        <f>IF('参加申込書(入力シート)'!J19="","",'参加申込書(入力シート)'!J19)</f>
        <v/>
      </c>
      <c r="K20" s="309" t="str">
        <f>IF('参加申込書(入力シート)'!K19="","",'参加申込書(入力シート)'!K19)</f>
        <v/>
      </c>
      <c r="L20" s="309" t="str">
        <f>IF('参加申込書(入力シート)'!L19="","",'参加申込書(入力シート)'!L19)</f>
        <v/>
      </c>
      <c r="M20" s="322" t="str">
        <f>IF('参加申込書(入力シート)'!M19="","",'参加申込書(入力シート)'!M19)</f>
        <v/>
      </c>
      <c r="N20" s="322" t="str">
        <f>IF('参加申込書(入力シート)'!N19="","",'参加申込書(入力シート)'!N19)</f>
        <v/>
      </c>
      <c r="O20" s="322" t="str">
        <f>IF('参加申込書(入力シート)'!O19="","",'参加申込書(入力シート)'!O19)</f>
        <v/>
      </c>
      <c r="P20" s="323" t="str">
        <f>IF('参加申込書(入力シート)'!P19="","",'参加申込書(入力シート)'!P19)</f>
        <v/>
      </c>
      <c r="Q20" s="324" t="str">
        <f>IF('参加申込書(入力シート)'!Q19="","",'参加申込書(入力シート)'!Q19)</f>
        <v/>
      </c>
      <c r="R20" s="324" t="str">
        <f>IF('参加申込書(入力シート)'!R19="","",'参加申込書(入力シート)'!R19)</f>
        <v/>
      </c>
      <c r="S20" s="324" t="str">
        <f>IF('参加申込書(入力シート)'!S19="","",'参加申込書(入力シート)'!S19)</f>
        <v/>
      </c>
      <c r="T20" s="324" t="str">
        <f>IF('参加申込書(入力シート)'!T19="","",'参加申込書(入力シート)'!T19)</f>
        <v/>
      </c>
      <c r="U20" s="324" t="str">
        <f>IF('参加申込書(入力シート)'!U19="","",'参加申込書(入力シート)'!U19)</f>
        <v/>
      </c>
      <c r="V20" s="318" t="str">
        <f ca="1">IF('参加申込書(入力シート)'!V19="","",'参加申込書(入力シート)'!V19)</f>
        <v/>
      </c>
      <c r="W20" s="318" t="str">
        <f>IF('参加申込書(入力シート)'!W19="","",'参加申込書(入力シート)'!W19)</f>
        <v/>
      </c>
      <c r="X20" s="319" t="str">
        <f ca="1">IF('参加申込書(入力シート)'!X19="","",'参加申込書(入力シート)'!X19)</f>
        <v>　</v>
      </c>
      <c r="Y20" s="319" t="str">
        <f>IF('参加申込書(入力シート)'!Y19="","",'参加申込書(入力シート)'!Y19)</f>
        <v/>
      </c>
      <c r="Z20" s="52" t="str">
        <f>IF('参加申込書(入力シート)'!Z20="","",'参加申込書(入力シート)'!Z20)</f>
        <v/>
      </c>
      <c r="AA20" s="319" t="str">
        <f>IF('参加申込書(入力シート)'!AA19="","",'参加申込書(入力シート)'!AA19)</f>
        <v/>
      </c>
      <c r="AB20" s="319" t="str">
        <f>IF('参加申込書(入力シート)'!AB19="","",'参加申込書(入力シート)'!AB19)</f>
        <v/>
      </c>
      <c r="AC20" s="319" t="str">
        <f>IF('参加申込書(入力シート)'!AC19="","",'参加申込書(入力シート)'!AC19)</f>
        <v/>
      </c>
      <c r="AD20" s="320" t="str">
        <f>IF('参加申込書(入力シート)'!AD19="","",'参加申込書(入力シート)'!AD19)</f>
        <v/>
      </c>
    </row>
    <row r="21" spans="1:30" ht="21" customHeight="1">
      <c r="A21" s="103" t="str">
        <f>IF('参加申込書(入力シート)'!A20="","",'参加申込書(入力シート)'!A20)</f>
        <v>6</v>
      </c>
      <c r="B21" s="116" t="str">
        <f>IF('参加申込書(入力シート)'!B20="","",'参加申込書(入力シート)'!B20)</f>
        <v/>
      </c>
      <c r="C21" s="343" t="str">
        <f>IF('参加申込書(入力シート)'!C20="","",'参加申込書(入力シート)'!C20)</f>
        <v/>
      </c>
      <c r="D21" s="344" t="str">
        <f>IF('参加申込書(入力シート)'!D20="","",'参加申込書(入力シート)'!D20)</f>
        <v/>
      </c>
      <c r="E21" s="344" t="str">
        <f>IF('参加申込書(入力シート)'!E20="","",'参加申込書(入力シート)'!E20)</f>
        <v/>
      </c>
      <c r="F21" s="344" t="str">
        <f>IF('参加申込書(入力シート)'!F20="","",'参加申込書(入力シート)'!F20)</f>
        <v/>
      </c>
      <c r="G21" s="345" t="str">
        <f>IF('参加申込書(入力シート)'!G20="","",'参加申込書(入力シート)'!G20)</f>
        <v/>
      </c>
      <c r="H21" s="308" t="str">
        <f>IF('参加申込書(入力シート)'!H20="","",'参加申込書(入力シート)'!H20)</f>
        <v/>
      </c>
      <c r="I21" s="309" t="str">
        <f>IF('参加申込書(入力シート)'!I20="","",'参加申込書(入力シート)'!I20)</f>
        <v/>
      </c>
      <c r="J21" s="309" t="str">
        <f>IF('参加申込書(入力シート)'!J20="","",'参加申込書(入力シート)'!J20)</f>
        <v/>
      </c>
      <c r="K21" s="309" t="str">
        <f>IF('参加申込書(入力シート)'!K20="","",'参加申込書(入力シート)'!K20)</f>
        <v/>
      </c>
      <c r="L21" s="309" t="str">
        <f>IF('参加申込書(入力シート)'!L20="","",'参加申込書(入力シート)'!L20)</f>
        <v/>
      </c>
      <c r="M21" s="322" t="str">
        <f>IF('参加申込書(入力シート)'!M20="","",'参加申込書(入力シート)'!M20)</f>
        <v/>
      </c>
      <c r="N21" s="322" t="str">
        <f>IF('参加申込書(入力シート)'!N20="","",'参加申込書(入力シート)'!N20)</f>
        <v/>
      </c>
      <c r="O21" s="322" t="str">
        <f>IF('参加申込書(入力シート)'!O20="","",'参加申込書(入力シート)'!O20)</f>
        <v/>
      </c>
      <c r="P21" s="323" t="str">
        <f>IF('参加申込書(入力シート)'!P20="","",'参加申込書(入力シート)'!P20)</f>
        <v/>
      </c>
      <c r="Q21" s="324" t="str">
        <f>IF('参加申込書(入力シート)'!Q20="","",'参加申込書(入力シート)'!Q20)</f>
        <v/>
      </c>
      <c r="R21" s="324" t="str">
        <f>IF('参加申込書(入力シート)'!R20="","",'参加申込書(入力シート)'!R20)</f>
        <v/>
      </c>
      <c r="S21" s="324" t="str">
        <f>IF('参加申込書(入力シート)'!S20="","",'参加申込書(入力シート)'!S20)</f>
        <v/>
      </c>
      <c r="T21" s="324" t="str">
        <f>IF('参加申込書(入力シート)'!T20="","",'参加申込書(入力シート)'!T20)</f>
        <v/>
      </c>
      <c r="U21" s="324" t="str">
        <f>IF('参加申込書(入力シート)'!U20="","",'参加申込書(入力シート)'!U20)</f>
        <v/>
      </c>
      <c r="V21" s="318" t="str">
        <f ca="1">IF('参加申込書(入力シート)'!V20="","",'参加申込書(入力シート)'!V20)</f>
        <v/>
      </c>
      <c r="W21" s="318" t="str">
        <f>IF('参加申込書(入力シート)'!W20="","",'参加申込書(入力シート)'!W20)</f>
        <v/>
      </c>
      <c r="X21" s="319" t="str">
        <f ca="1">IF('参加申込書(入力シート)'!X20="","",'参加申込書(入力シート)'!X20)</f>
        <v>　</v>
      </c>
      <c r="Y21" s="319" t="str">
        <f>IF('参加申込書(入力シート)'!Y20="","",'参加申込書(入力シート)'!Y20)</f>
        <v/>
      </c>
      <c r="Z21" s="52" t="str">
        <f>IF('参加申込書(入力シート)'!Z21="","",'参加申込書(入力シート)'!Z21)</f>
        <v/>
      </c>
      <c r="AA21" s="319" t="str">
        <f>IF('参加申込書(入力シート)'!AA20="","",'参加申込書(入力シート)'!AA20)</f>
        <v/>
      </c>
      <c r="AB21" s="319" t="str">
        <f>IF('参加申込書(入力シート)'!AB20="","",'参加申込書(入力シート)'!AB20)</f>
        <v/>
      </c>
      <c r="AC21" s="319" t="str">
        <f>IF('参加申込書(入力シート)'!AC20="","",'参加申込書(入力シート)'!AC20)</f>
        <v/>
      </c>
      <c r="AD21" s="320" t="str">
        <f>IF('参加申込書(入力シート)'!AD20="","",'参加申込書(入力シート)'!AD20)</f>
        <v/>
      </c>
    </row>
    <row r="22" spans="1:30" ht="21" customHeight="1">
      <c r="A22" s="102" t="str">
        <f>IF('参加申込書(入力シート)'!A21="","",'参加申込書(入力シート)'!A21)</f>
        <v>7</v>
      </c>
      <c r="B22" s="116" t="str">
        <f>IF('参加申込書(入力シート)'!B21="","",'参加申込書(入力シート)'!B21)</f>
        <v/>
      </c>
      <c r="C22" s="343" t="str">
        <f>IF('参加申込書(入力シート)'!C21="","",'参加申込書(入力シート)'!C21)</f>
        <v/>
      </c>
      <c r="D22" s="344" t="str">
        <f>IF('参加申込書(入力シート)'!D21="","",'参加申込書(入力シート)'!D21)</f>
        <v/>
      </c>
      <c r="E22" s="344" t="str">
        <f>IF('参加申込書(入力シート)'!E21="","",'参加申込書(入力シート)'!E21)</f>
        <v/>
      </c>
      <c r="F22" s="344" t="str">
        <f>IF('参加申込書(入力シート)'!F21="","",'参加申込書(入力シート)'!F21)</f>
        <v/>
      </c>
      <c r="G22" s="345" t="str">
        <f>IF('参加申込書(入力シート)'!G21="","",'参加申込書(入力シート)'!G21)</f>
        <v/>
      </c>
      <c r="H22" s="308" t="str">
        <f>IF('参加申込書(入力シート)'!H21="","",'参加申込書(入力シート)'!H21)</f>
        <v/>
      </c>
      <c r="I22" s="309" t="str">
        <f>IF('参加申込書(入力シート)'!I21="","",'参加申込書(入力シート)'!I21)</f>
        <v/>
      </c>
      <c r="J22" s="309" t="str">
        <f>IF('参加申込書(入力シート)'!J21="","",'参加申込書(入力シート)'!J21)</f>
        <v/>
      </c>
      <c r="K22" s="309" t="str">
        <f>IF('参加申込書(入力シート)'!K21="","",'参加申込書(入力シート)'!K21)</f>
        <v/>
      </c>
      <c r="L22" s="309" t="str">
        <f>IF('参加申込書(入力シート)'!L21="","",'参加申込書(入力シート)'!L21)</f>
        <v/>
      </c>
      <c r="M22" s="322" t="str">
        <f>IF('参加申込書(入力シート)'!M21="","",'参加申込書(入力シート)'!M21)</f>
        <v/>
      </c>
      <c r="N22" s="322" t="str">
        <f>IF('参加申込書(入力シート)'!N21="","",'参加申込書(入力シート)'!N21)</f>
        <v/>
      </c>
      <c r="O22" s="322" t="str">
        <f>IF('参加申込書(入力シート)'!O21="","",'参加申込書(入力シート)'!O21)</f>
        <v/>
      </c>
      <c r="P22" s="323" t="str">
        <f>IF('参加申込書(入力シート)'!P21="","",'参加申込書(入力シート)'!P21)</f>
        <v/>
      </c>
      <c r="Q22" s="324" t="str">
        <f>IF('参加申込書(入力シート)'!Q21="","",'参加申込書(入力シート)'!Q21)</f>
        <v/>
      </c>
      <c r="R22" s="324" t="str">
        <f>IF('参加申込書(入力シート)'!R21="","",'参加申込書(入力シート)'!R21)</f>
        <v/>
      </c>
      <c r="S22" s="324" t="str">
        <f>IF('参加申込書(入力シート)'!S21="","",'参加申込書(入力シート)'!S21)</f>
        <v/>
      </c>
      <c r="T22" s="324" t="str">
        <f>IF('参加申込書(入力シート)'!T21="","",'参加申込書(入力シート)'!T21)</f>
        <v/>
      </c>
      <c r="U22" s="324" t="str">
        <f>IF('参加申込書(入力シート)'!U21="","",'参加申込書(入力シート)'!U21)</f>
        <v/>
      </c>
      <c r="V22" s="318" t="str">
        <f ca="1">IF('参加申込書(入力シート)'!V21="","",'参加申込書(入力シート)'!V21)</f>
        <v/>
      </c>
      <c r="W22" s="318" t="str">
        <f>IF('参加申込書(入力シート)'!W21="","",'参加申込書(入力シート)'!W21)</f>
        <v/>
      </c>
      <c r="X22" s="319" t="str">
        <f ca="1">IF('参加申込書(入力シート)'!X21="","",'参加申込書(入力シート)'!X21)</f>
        <v>　</v>
      </c>
      <c r="Y22" s="319" t="str">
        <f>IF('参加申込書(入力シート)'!Y21="","",'参加申込書(入力シート)'!Y21)</f>
        <v/>
      </c>
      <c r="Z22" s="52" t="str">
        <f>IF('参加申込書(入力シート)'!Z22="","",'参加申込書(入力シート)'!Z22)</f>
        <v/>
      </c>
      <c r="AA22" s="319" t="str">
        <f>IF('参加申込書(入力シート)'!AA21="","",'参加申込書(入力シート)'!AA21)</f>
        <v/>
      </c>
      <c r="AB22" s="319" t="str">
        <f>IF('参加申込書(入力シート)'!AB21="","",'参加申込書(入力シート)'!AB21)</f>
        <v/>
      </c>
      <c r="AC22" s="319" t="str">
        <f>IF('参加申込書(入力シート)'!AC21="","",'参加申込書(入力シート)'!AC21)</f>
        <v/>
      </c>
      <c r="AD22" s="320" t="str">
        <f>IF('参加申込書(入力シート)'!AD21="","",'参加申込書(入力シート)'!AD21)</f>
        <v/>
      </c>
    </row>
    <row r="23" spans="1:30" ht="21" customHeight="1">
      <c r="A23" s="103" t="str">
        <f>IF('参加申込書(入力シート)'!A22="","",'参加申込書(入力シート)'!A22)</f>
        <v>8</v>
      </c>
      <c r="B23" s="116" t="str">
        <f>IF('参加申込書(入力シート)'!B22="","",'参加申込書(入力シート)'!B22)</f>
        <v/>
      </c>
      <c r="C23" s="343" t="str">
        <f>IF('参加申込書(入力シート)'!C22="","",'参加申込書(入力シート)'!C22)</f>
        <v/>
      </c>
      <c r="D23" s="344" t="str">
        <f>IF('参加申込書(入力シート)'!D22="","",'参加申込書(入力シート)'!D22)</f>
        <v/>
      </c>
      <c r="E23" s="344" t="str">
        <f>IF('参加申込書(入力シート)'!E22="","",'参加申込書(入力シート)'!E22)</f>
        <v/>
      </c>
      <c r="F23" s="344" t="str">
        <f>IF('参加申込書(入力シート)'!F22="","",'参加申込書(入力シート)'!F22)</f>
        <v/>
      </c>
      <c r="G23" s="345" t="str">
        <f>IF('参加申込書(入力シート)'!G22="","",'参加申込書(入力シート)'!G22)</f>
        <v/>
      </c>
      <c r="H23" s="308" t="str">
        <f>IF('参加申込書(入力シート)'!H22="","",'参加申込書(入力シート)'!H22)</f>
        <v/>
      </c>
      <c r="I23" s="309" t="str">
        <f>IF('参加申込書(入力シート)'!I22="","",'参加申込書(入力シート)'!I22)</f>
        <v/>
      </c>
      <c r="J23" s="309" t="str">
        <f>IF('参加申込書(入力シート)'!J22="","",'参加申込書(入力シート)'!J22)</f>
        <v/>
      </c>
      <c r="K23" s="309" t="str">
        <f>IF('参加申込書(入力シート)'!K22="","",'参加申込書(入力シート)'!K22)</f>
        <v/>
      </c>
      <c r="L23" s="309" t="str">
        <f>IF('参加申込書(入力シート)'!L22="","",'参加申込書(入力シート)'!L22)</f>
        <v/>
      </c>
      <c r="M23" s="322" t="str">
        <f>IF('参加申込書(入力シート)'!M22="","",'参加申込書(入力シート)'!M22)</f>
        <v/>
      </c>
      <c r="N23" s="322" t="str">
        <f>IF('参加申込書(入力シート)'!N22="","",'参加申込書(入力シート)'!N22)</f>
        <v/>
      </c>
      <c r="O23" s="322" t="str">
        <f>IF('参加申込書(入力シート)'!O22="","",'参加申込書(入力シート)'!O22)</f>
        <v/>
      </c>
      <c r="P23" s="323" t="str">
        <f>IF('参加申込書(入力シート)'!P22="","",'参加申込書(入力シート)'!P22)</f>
        <v/>
      </c>
      <c r="Q23" s="324" t="str">
        <f>IF('参加申込書(入力シート)'!Q22="","",'参加申込書(入力シート)'!Q22)</f>
        <v/>
      </c>
      <c r="R23" s="324" t="str">
        <f>IF('参加申込書(入力シート)'!R22="","",'参加申込書(入力シート)'!R22)</f>
        <v/>
      </c>
      <c r="S23" s="324" t="str">
        <f>IF('参加申込書(入力シート)'!S22="","",'参加申込書(入力シート)'!S22)</f>
        <v/>
      </c>
      <c r="T23" s="324" t="str">
        <f>IF('参加申込書(入力シート)'!T22="","",'参加申込書(入力シート)'!T22)</f>
        <v/>
      </c>
      <c r="U23" s="324" t="str">
        <f>IF('参加申込書(入力シート)'!U22="","",'参加申込書(入力シート)'!U22)</f>
        <v/>
      </c>
      <c r="V23" s="318" t="str">
        <f ca="1">IF('参加申込書(入力シート)'!V22="","",'参加申込書(入力シート)'!V22)</f>
        <v/>
      </c>
      <c r="W23" s="318" t="str">
        <f>IF('参加申込書(入力シート)'!W22="","",'参加申込書(入力シート)'!W22)</f>
        <v/>
      </c>
      <c r="X23" s="319" t="str">
        <f ca="1">IF('参加申込書(入力シート)'!X22="","",'参加申込書(入力シート)'!X22)</f>
        <v>　</v>
      </c>
      <c r="Y23" s="319" t="str">
        <f>IF('参加申込書(入力シート)'!Y22="","",'参加申込書(入力シート)'!Y22)</f>
        <v/>
      </c>
      <c r="Z23" s="135" t="str">
        <f>IF('参加申込書(入力シート)'!Z23="","",'参加申込書(入力シート)'!Z23)</f>
        <v/>
      </c>
      <c r="AA23" s="319" t="str">
        <f>IF('参加申込書(入力シート)'!AA22="","",'参加申込書(入力シート)'!AA22)</f>
        <v/>
      </c>
      <c r="AB23" s="319" t="str">
        <f>IF('参加申込書(入力シート)'!AB22="","",'参加申込書(入力シート)'!AB22)</f>
        <v/>
      </c>
      <c r="AC23" s="319" t="str">
        <f>IF('参加申込書(入力シート)'!AC22="","",'参加申込書(入力シート)'!AC22)</f>
        <v/>
      </c>
      <c r="AD23" s="320" t="str">
        <f>IF('参加申込書(入力シート)'!AD22="","",'参加申込書(入力シート)'!AD22)</f>
        <v/>
      </c>
    </row>
    <row r="24" spans="1:30" ht="21" customHeight="1">
      <c r="A24" s="102" t="str">
        <f>IF('参加申込書(入力シート)'!A23="","",'参加申込書(入力シート)'!A23)</f>
        <v>9</v>
      </c>
      <c r="B24" s="116" t="str">
        <f>IF('参加申込書(入力シート)'!B23="","",'参加申込書(入力シート)'!B23)</f>
        <v/>
      </c>
      <c r="C24" s="343" t="str">
        <f>IF('参加申込書(入力シート)'!C23="","",'参加申込書(入力シート)'!C23)</f>
        <v/>
      </c>
      <c r="D24" s="344" t="str">
        <f>IF('参加申込書(入力シート)'!D23="","",'参加申込書(入力シート)'!D23)</f>
        <v/>
      </c>
      <c r="E24" s="344" t="str">
        <f>IF('参加申込書(入力シート)'!E23="","",'参加申込書(入力シート)'!E23)</f>
        <v/>
      </c>
      <c r="F24" s="344" t="str">
        <f>IF('参加申込書(入力シート)'!F23="","",'参加申込書(入力シート)'!F23)</f>
        <v/>
      </c>
      <c r="G24" s="345" t="str">
        <f>IF('参加申込書(入力シート)'!G23="","",'参加申込書(入力シート)'!G23)</f>
        <v/>
      </c>
      <c r="H24" s="308" t="str">
        <f>IF('参加申込書(入力シート)'!H23="","",'参加申込書(入力シート)'!H23)</f>
        <v/>
      </c>
      <c r="I24" s="309" t="str">
        <f>IF('参加申込書(入力シート)'!I23="","",'参加申込書(入力シート)'!I23)</f>
        <v/>
      </c>
      <c r="J24" s="309" t="str">
        <f>IF('参加申込書(入力シート)'!J23="","",'参加申込書(入力シート)'!J23)</f>
        <v/>
      </c>
      <c r="K24" s="309" t="str">
        <f>IF('参加申込書(入力シート)'!K23="","",'参加申込書(入力シート)'!K23)</f>
        <v/>
      </c>
      <c r="L24" s="309" t="str">
        <f>IF('参加申込書(入力シート)'!L23="","",'参加申込書(入力シート)'!L23)</f>
        <v/>
      </c>
      <c r="M24" s="322" t="str">
        <f>IF('参加申込書(入力シート)'!M23="","",'参加申込書(入力シート)'!M23)</f>
        <v/>
      </c>
      <c r="N24" s="322" t="str">
        <f>IF('参加申込書(入力シート)'!N23="","",'参加申込書(入力シート)'!N23)</f>
        <v/>
      </c>
      <c r="O24" s="322" t="str">
        <f>IF('参加申込書(入力シート)'!O23="","",'参加申込書(入力シート)'!O23)</f>
        <v/>
      </c>
      <c r="P24" s="323" t="str">
        <f>IF('参加申込書(入力シート)'!P23="","",'参加申込書(入力シート)'!P23)</f>
        <v/>
      </c>
      <c r="Q24" s="324" t="str">
        <f>IF('参加申込書(入力シート)'!Q23="","",'参加申込書(入力シート)'!Q23)</f>
        <v/>
      </c>
      <c r="R24" s="324" t="str">
        <f>IF('参加申込書(入力シート)'!R23="","",'参加申込書(入力シート)'!R23)</f>
        <v/>
      </c>
      <c r="S24" s="324" t="str">
        <f>IF('参加申込書(入力シート)'!S23="","",'参加申込書(入力シート)'!S23)</f>
        <v/>
      </c>
      <c r="T24" s="324" t="str">
        <f>IF('参加申込書(入力シート)'!T23="","",'参加申込書(入力シート)'!T23)</f>
        <v/>
      </c>
      <c r="U24" s="324" t="str">
        <f>IF('参加申込書(入力シート)'!U23="","",'参加申込書(入力シート)'!U23)</f>
        <v/>
      </c>
      <c r="V24" s="318" t="str">
        <f ca="1">IF('参加申込書(入力シート)'!V23="","",'参加申込書(入力シート)'!V23)</f>
        <v/>
      </c>
      <c r="W24" s="318" t="str">
        <f>IF('参加申込書(入力シート)'!W23="","",'参加申込書(入力シート)'!W23)</f>
        <v/>
      </c>
      <c r="X24" s="319" t="str">
        <f ca="1">IF('参加申込書(入力シート)'!X23="","",'参加申込書(入力シート)'!X23)</f>
        <v>　</v>
      </c>
      <c r="Y24" s="319" t="str">
        <f>IF('参加申込書(入力シート)'!Y23="","",'参加申込書(入力シート)'!Y23)</f>
        <v/>
      </c>
      <c r="Z24" s="52" t="str">
        <f>IF('参加申込書(入力シート)'!Z23="","",'参加申込書(入力シート)'!Z23)</f>
        <v/>
      </c>
      <c r="AA24" s="319" t="str">
        <f>IF('参加申込書(入力シート)'!AA23="","",'参加申込書(入力シート)'!AA23)</f>
        <v/>
      </c>
      <c r="AB24" s="319" t="str">
        <f>IF('参加申込書(入力シート)'!AB23="","",'参加申込書(入力シート)'!AB23)</f>
        <v/>
      </c>
      <c r="AC24" s="319" t="str">
        <f>IF('参加申込書(入力シート)'!AC23="","",'参加申込書(入力シート)'!AC23)</f>
        <v/>
      </c>
      <c r="AD24" s="320" t="str">
        <f>IF('参加申込書(入力シート)'!AD23="","",'参加申込書(入力シート)'!AD23)</f>
        <v/>
      </c>
    </row>
    <row r="25" spans="1:30" ht="21" customHeight="1">
      <c r="A25" s="103" t="str">
        <f>IF('参加申込書(入力シート)'!A24="","",'参加申込書(入力シート)'!A24)</f>
        <v>10</v>
      </c>
      <c r="B25" s="116" t="str">
        <f>IF('参加申込書(入力シート)'!B24="","",'参加申込書(入力シート)'!B24)</f>
        <v/>
      </c>
      <c r="C25" s="343" t="str">
        <f>IF('参加申込書(入力シート)'!C24="","",'参加申込書(入力シート)'!C24)</f>
        <v/>
      </c>
      <c r="D25" s="344" t="str">
        <f>IF('参加申込書(入力シート)'!D24="","",'参加申込書(入力シート)'!D24)</f>
        <v/>
      </c>
      <c r="E25" s="344" t="str">
        <f>IF('参加申込書(入力シート)'!E24="","",'参加申込書(入力シート)'!E24)</f>
        <v/>
      </c>
      <c r="F25" s="344" t="str">
        <f>IF('参加申込書(入力シート)'!F24="","",'参加申込書(入力シート)'!F24)</f>
        <v/>
      </c>
      <c r="G25" s="345" t="str">
        <f>IF('参加申込書(入力シート)'!G24="","",'参加申込書(入力シート)'!G24)</f>
        <v/>
      </c>
      <c r="H25" s="308" t="str">
        <f>IF('参加申込書(入力シート)'!H24="","",'参加申込書(入力シート)'!H24)</f>
        <v/>
      </c>
      <c r="I25" s="309" t="str">
        <f>IF('参加申込書(入力シート)'!I24="","",'参加申込書(入力シート)'!I24)</f>
        <v/>
      </c>
      <c r="J25" s="309" t="str">
        <f>IF('参加申込書(入力シート)'!J24="","",'参加申込書(入力シート)'!J24)</f>
        <v/>
      </c>
      <c r="K25" s="309" t="str">
        <f>IF('参加申込書(入力シート)'!K24="","",'参加申込書(入力シート)'!K24)</f>
        <v/>
      </c>
      <c r="L25" s="309" t="str">
        <f>IF('参加申込書(入力シート)'!L24="","",'参加申込書(入力シート)'!L24)</f>
        <v/>
      </c>
      <c r="M25" s="322" t="str">
        <f>IF('参加申込書(入力シート)'!M24="","",'参加申込書(入力シート)'!M24)</f>
        <v/>
      </c>
      <c r="N25" s="322" t="str">
        <f>IF('参加申込書(入力シート)'!N24="","",'参加申込書(入力シート)'!N24)</f>
        <v/>
      </c>
      <c r="O25" s="322" t="str">
        <f>IF('参加申込書(入力シート)'!O24="","",'参加申込書(入力シート)'!O24)</f>
        <v/>
      </c>
      <c r="P25" s="323" t="str">
        <f>IF('参加申込書(入力シート)'!P24="","",'参加申込書(入力シート)'!P24)</f>
        <v/>
      </c>
      <c r="Q25" s="324" t="str">
        <f>IF('参加申込書(入力シート)'!Q24="","",'参加申込書(入力シート)'!Q24)</f>
        <v/>
      </c>
      <c r="R25" s="324" t="str">
        <f>IF('参加申込書(入力シート)'!R24="","",'参加申込書(入力シート)'!R24)</f>
        <v/>
      </c>
      <c r="S25" s="324" t="str">
        <f>IF('参加申込書(入力シート)'!S24="","",'参加申込書(入力シート)'!S24)</f>
        <v/>
      </c>
      <c r="T25" s="324" t="str">
        <f>IF('参加申込書(入力シート)'!T24="","",'参加申込書(入力シート)'!T24)</f>
        <v/>
      </c>
      <c r="U25" s="324" t="str">
        <f>IF('参加申込書(入力シート)'!U24="","",'参加申込書(入力シート)'!U24)</f>
        <v/>
      </c>
      <c r="V25" s="318" t="str">
        <f ca="1">IF('参加申込書(入力シート)'!V24="","",'参加申込書(入力シート)'!V24)</f>
        <v/>
      </c>
      <c r="W25" s="318" t="str">
        <f>IF('参加申込書(入力シート)'!W24="","",'参加申込書(入力シート)'!W24)</f>
        <v/>
      </c>
      <c r="X25" s="319" t="str">
        <f ca="1">IF('参加申込書(入力シート)'!X24="","",'参加申込書(入力シート)'!X24)</f>
        <v>　</v>
      </c>
      <c r="Y25" s="319" t="str">
        <f>IF('参加申込書(入力シート)'!Y24="","",'参加申込書(入力シート)'!Y24)</f>
        <v/>
      </c>
      <c r="Z25" s="52" t="str">
        <f>IF('参加申込書(入力シート)'!Z24="","",'参加申込書(入力シート)'!Z24)</f>
        <v/>
      </c>
      <c r="AA25" s="319" t="str">
        <f>IF('参加申込書(入力シート)'!AA24="","",'参加申込書(入力シート)'!AA24)</f>
        <v/>
      </c>
      <c r="AB25" s="319" t="str">
        <f>IF('参加申込書(入力シート)'!AB24="","",'参加申込書(入力シート)'!AB24)</f>
        <v/>
      </c>
      <c r="AC25" s="319" t="str">
        <f>IF('参加申込書(入力シート)'!AC24="","",'参加申込書(入力シート)'!AC24)</f>
        <v/>
      </c>
      <c r="AD25" s="320" t="str">
        <f>IF('参加申込書(入力シート)'!AD24="","",'参加申込書(入力シート)'!AD24)</f>
        <v/>
      </c>
    </row>
    <row r="26" spans="1:30" ht="21" customHeight="1">
      <c r="A26" s="102" t="str">
        <f>IF('参加申込書(入力シート)'!A25="","",'参加申込書(入力シート)'!A25)</f>
        <v>11</v>
      </c>
      <c r="B26" s="116" t="str">
        <f>IF('参加申込書(入力シート)'!B25="","",'参加申込書(入力シート)'!B25)</f>
        <v/>
      </c>
      <c r="C26" s="343" t="str">
        <f>IF('参加申込書(入力シート)'!C25="","",'参加申込書(入力シート)'!C25)</f>
        <v/>
      </c>
      <c r="D26" s="344" t="str">
        <f>IF('参加申込書(入力シート)'!D25="","",'参加申込書(入力シート)'!D25)</f>
        <v/>
      </c>
      <c r="E26" s="344" t="str">
        <f>IF('参加申込書(入力シート)'!E25="","",'参加申込書(入力シート)'!E25)</f>
        <v/>
      </c>
      <c r="F26" s="344" t="str">
        <f>IF('参加申込書(入力シート)'!F25="","",'参加申込書(入力シート)'!F25)</f>
        <v/>
      </c>
      <c r="G26" s="345" t="str">
        <f>IF('参加申込書(入力シート)'!G25="","",'参加申込書(入力シート)'!G25)</f>
        <v/>
      </c>
      <c r="H26" s="308" t="str">
        <f>IF('参加申込書(入力シート)'!H25="","",'参加申込書(入力シート)'!H25)</f>
        <v/>
      </c>
      <c r="I26" s="309" t="str">
        <f>IF('参加申込書(入力シート)'!I25="","",'参加申込書(入力シート)'!I25)</f>
        <v/>
      </c>
      <c r="J26" s="309" t="str">
        <f>IF('参加申込書(入力シート)'!J25="","",'参加申込書(入力シート)'!J25)</f>
        <v/>
      </c>
      <c r="K26" s="309" t="str">
        <f>IF('参加申込書(入力シート)'!K25="","",'参加申込書(入力シート)'!K25)</f>
        <v/>
      </c>
      <c r="L26" s="309" t="str">
        <f>IF('参加申込書(入力シート)'!L25="","",'参加申込書(入力シート)'!L25)</f>
        <v/>
      </c>
      <c r="M26" s="322" t="str">
        <f>IF('参加申込書(入力シート)'!M25="","",'参加申込書(入力シート)'!M25)</f>
        <v/>
      </c>
      <c r="N26" s="322" t="str">
        <f>IF('参加申込書(入力シート)'!N25="","",'参加申込書(入力シート)'!N25)</f>
        <v/>
      </c>
      <c r="O26" s="322" t="str">
        <f>IF('参加申込書(入力シート)'!O25="","",'参加申込書(入力シート)'!O25)</f>
        <v/>
      </c>
      <c r="P26" s="323" t="str">
        <f>IF('参加申込書(入力シート)'!P25="","",'参加申込書(入力シート)'!P25)</f>
        <v/>
      </c>
      <c r="Q26" s="324" t="str">
        <f>IF('参加申込書(入力シート)'!Q25="","",'参加申込書(入力シート)'!Q25)</f>
        <v/>
      </c>
      <c r="R26" s="324" t="str">
        <f>IF('参加申込書(入力シート)'!R25="","",'参加申込書(入力シート)'!R25)</f>
        <v/>
      </c>
      <c r="S26" s="324" t="str">
        <f>IF('参加申込書(入力シート)'!S25="","",'参加申込書(入力シート)'!S25)</f>
        <v/>
      </c>
      <c r="T26" s="324" t="str">
        <f>IF('参加申込書(入力シート)'!T25="","",'参加申込書(入力シート)'!T25)</f>
        <v/>
      </c>
      <c r="U26" s="324" t="str">
        <f>IF('参加申込書(入力シート)'!U25="","",'参加申込書(入力シート)'!U25)</f>
        <v/>
      </c>
      <c r="V26" s="318" t="str">
        <f ca="1">IF('参加申込書(入力シート)'!V25="","",'参加申込書(入力シート)'!V25)</f>
        <v/>
      </c>
      <c r="W26" s="318" t="str">
        <f>IF('参加申込書(入力シート)'!W25="","",'参加申込書(入力シート)'!W25)</f>
        <v/>
      </c>
      <c r="X26" s="319" t="str">
        <f ca="1">IF('参加申込書(入力シート)'!X25="","",'参加申込書(入力シート)'!X25)</f>
        <v>　</v>
      </c>
      <c r="Y26" s="319" t="str">
        <f>IF('参加申込書(入力シート)'!Y25="","",'参加申込書(入力シート)'!Y25)</f>
        <v/>
      </c>
      <c r="Z26" s="52" t="str">
        <f>IF('参加申込書(入力シート)'!Z25="","",'参加申込書(入力シート)'!Z25)</f>
        <v/>
      </c>
      <c r="AA26" s="319" t="str">
        <f>IF('参加申込書(入力シート)'!AA25="","",'参加申込書(入力シート)'!AA25)</f>
        <v/>
      </c>
      <c r="AB26" s="319" t="str">
        <f>IF('参加申込書(入力シート)'!AB25="","",'参加申込書(入力シート)'!AB25)</f>
        <v/>
      </c>
      <c r="AC26" s="319" t="str">
        <f>IF('参加申込書(入力シート)'!AC25="","",'参加申込書(入力シート)'!AC25)</f>
        <v/>
      </c>
      <c r="AD26" s="320" t="str">
        <f>IF('参加申込書(入力シート)'!AD25="","",'参加申込書(入力シート)'!AD25)</f>
        <v/>
      </c>
    </row>
    <row r="27" spans="1:30" ht="21" customHeight="1">
      <c r="A27" s="103" t="str">
        <f>IF('参加申込書(入力シート)'!A26="","",'参加申込書(入力シート)'!A26)</f>
        <v>12</v>
      </c>
      <c r="B27" s="116" t="str">
        <f>IF('参加申込書(入力シート)'!B26="","",'参加申込書(入力シート)'!B26)</f>
        <v/>
      </c>
      <c r="C27" s="343" t="str">
        <f>IF('参加申込書(入力シート)'!C26="","",'参加申込書(入力シート)'!C26)</f>
        <v/>
      </c>
      <c r="D27" s="344" t="str">
        <f>IF('参加申込書(入力シート)'!D26="","",'参加申込書(入力シート)'!D26)</f>
        <v/>
      </c>
      <c r="E27" s="344" t="str">
        <f>IF('参加申込書(入力シート)'!E26="","",'参加申込書(入力シート)'!E26)</f>
        <v/>
      </c>
      <c r="F27" s="344" t="str">
        <f>IF('参加申込書(入力シート)'!F26="","",'参加申込書(入力シート)'!F26)</f>
        <v/>
      </c>
      <c r="G27" s="345" t="str">
        <f>IF('参加申込書(入力シート)'!G26="","",'参加申込書(入力シート)'!G26)</f>
        <v/>
      </c>
      <c r="H27" s="308" t="str">
        <f>IF('参加申込書(入力シート)'!H26="","",'参加申込書(入力シート)'!H26)</f>
        <v/>
      </c>
      <c r="I27" s="309" t="str">
        <f>IF('参加申込書(入力シート)'!I26="","",'参加申込書(入力シート)'!I26)</f>
        <v/>
      </c>
      <c r="J27" s="309" t="str">
        <f>IF('参加申込書(入力シート)'!J26="","",'参加申込書(入力シート)'!J26)</f>
        <v/>
      </c>
      <c r="K27" s="309" t="str">
        <f>IF('参加申込書(入力シート)'!K26="","",'参加申込書(入力シート)'!K26)</f>
        <v/>
      </c>
      <c r="L27" s="309" t="str">
        <f>IF('参加申込書(入力シート)'!L26="","",'参加申込書(入力シート)'!L26)</f>
        <v/>
      </c>
      <c r="M27" s="322" t="str">
        <f>IF('参加申込書(入力シート)'!M26="","",'参加申込書(入力シート)'!M26)</f>
        <v/>
      </c>
      <c r="N27" s="322" t="str">
        <f>IF('参加申込書(入力シート)'!N26="","",'参加申込書(入力シート)'!N26)</f>
        <v/>
      </c>
      <c r="O27" s="322" t="str">
        <f>IF('参加申込書(入力シート)'!O26="","",'参加申込書(入力シート)'!O26)</f>
        <v/>
      </c>
      <c r="P27" s="323" t="str">
        <f>IF('参加申込書(入力シート)'!P26="","",'参加申込書(入力シート)'!P26)</f>
        <v/>
      </c>
      <c r="Q27" s="324" t="str">
        <f>IF('参加申込書(入力シート)'!Q26="","",'参加申込書(入力シート)'!Q26)</f>
        <v/>
      </c>
      <c r="R27" s="324" t="str">
        <f>IF('参加申込書(入力シート)'!R26="","",'参加申込書(入力シート)'!R26)</f>
        <v/>
      </c>
      <c r="S27" s="324" t="str">
        <f>IF('参加申込書(入力シート)'!S26="","",'参加申込書(入力シート)'!S26)</f>
        <v/>
      </c>
      <c r="T27" s="324" t="str">
        <f>IF('参加申込書(入力シート)'!T26="","",'参加申込書(入力シート)'!T26)</f>
        <v/>
      </c>
      <c r="U27" s="324" t="str">
        <f>IF('参加申込書(入力シート)'!U26="","",'参加申込書(入力シート)'!U26)</f>
        <v/>
      </c>
      <c r="V27" s="318" t="str">
        <f ca="1">IF('参加申込書(入力シート)'!V26="","",'参加申込書(入力シート)'!V26)</f>
        <v/>
      </c>
      <c r="W27" s="318" t="str">
        <f>IF('参加申込書(入力シート)'!W26="","",'参加申込書(入力シート)'!W26)</f>
        <v/>
      </c>
      <c r="X27" s="319" t="str">
        <f ca="1">IF('参加申込書(入力シート)'!X26="","",'参加申込書(入力シート)'!X26)</f>
        <v>　</v>
      </c>
      <c r="Y27" s="319" t="str">
        <f>IF('参加申込書(入力シート)'!Y26="","",'参加申込書(入力シート)'!Y26)</f>
        <v/>
      </c>
      <c r="Z27" s="52" t="str">
        <f>IF('参加申込書(入力シート)'!Z26="","",'参加申込書(入力シート)'!Z26)</f>
        <v/>
      </c>
      <c r="AA27" s="319" t="str">
        <f>IF('参加申込書(入力シート)'!AA26="","",'参加申込書(入力シート)'!AA26)</f>
        <v/>
      </c>
      <c r="AB27" s="319" t="str">
        <f>IF('参加申込書(入力シート)'!AB26="","",'参加申込書(入力シート)'!AB26)</f>
        <v/>
      </c>
      <c r="AC27" s="319" t="str">
        <f>IF('参加申込書(入力シート)'!AC26="","",'参加申込書(入力シート)'!AC26)</f>
        <v/>
      </c>
      <c r="AD27" s="320" t="str">
        <f>IF('参加申込書(入力シート)'!AD26="","",'参加申込書(入力シート)'!AD26)</f>
        <v/>
      </c>
    </row>
    <row r="28" spans="1:30" ht="21" customHeight="1">
      <c r="A28" s="102" t="str">
        <f>IF('参加申込書(入力シート)'!A27="","",'参加申込書(入力シート)'!A27)</f>
        <v>13</v>
      </c>
      <c r="B28" s="116" t="str">
        <f>IF('参加申込書(入力シート)'!B27="","",'参加申込書(入力シート)'!B27)</f>
        <v/>
      </c>
      <c r="C28" s="343" t="str">
        <f>IF('参加申込書(入力シート)'!C27="","",'参加申込書(入力シート)'!C27)</f>
        <v/>
      </c>
      <c r="D28" s="344" t="str">
        <f>IF('参加申込書(入力シート)'!D27="","",'参加申込書(入力シート)'!D27)</f>
        <v/>
      </c>
      <c r="E28" s="344" t="str">
        <f>IF('参加申込書(入力シート)'!E27="","",'参加申込書(入力シート)'!E27)</f>
        <v/>
      </c>
      <c r="F28" s="344" t="str">
        <f>IF('参加申込書(入力シート)'!F27="","",'参加申込書(入力シート)'!F27)</f>
        <v/>
      </c>
      <c r="G28" s="345" t="str">
        <f>IF('参加申込書(入力シート)'!G27="","",'参加申込書(入力シート)'!G27)</f>
        <v/>
      </c>
      <c r="H28" s="308" t="str">
        <f>IF('参加申込書(入力シート)'!H27="","",'参加申込書(入力シート)'!H27)</f>
        <v/>
      </c>
      <c r="I28" s="309" t="str">
        <f>IF('参加申込書(入力シート)'!I27="","",'参加申込書(入力シート)'!I27)</f>
        <v/>
      </c>
      <c r="J28" s="309" t="str">
        <f>IF('参加申込書(入力シート)'!J27="","",'参加申込書(入力シート)'!J27)</f>
        <v/>
      </c>
      <c r="K28" s="309" t="str">
        <f>IF('参加申込書(入力シート)'!K27="","",'参加申込書(入力シート)'!K27)</f>
        <v/>
      </c>
      <c r="L28" s="309" t="str">
        <f>IF('参加申込書(入力シート)'!L27="","",'参加申込書(入力シート)'!L27)</f>
        <v/>
      </c>
      <c r="M28" s="322" t="str">
        <f>IF('参加申込書(入力シート)'!M27="","",'参加申込書(入力シート)'!M27)</f>
        <v/>
      </c>
      <c r="N28" s="322" t="str">
        <f>IF('参加申込書(入力シート)'!N27="","",'参加申込書(入力シート)'!N27)</f>
        <v/>
      </c>
      <c r="O28" s="322" t="str">
        <f>IF('参加申込書(入力シート)'!O27="","",'参加申込書(入力シート)'!O27)</f>
        <v/>
      </c>
      <c r="P28" s="323" t="str">
        <f>IF('参加申込書(入力シート)'!P27="","",'参加申込書(入力シート)'!P27)</f>
        <v/>
      </c>
      <c r="Q28" s="324" t="str">
        <f>IF('参加申込書(入力シート)'!Q27="","",'参加申込書(入力シート)'!Q27)</f>
        <v/>
      </c>
      <c r="R28" s="324" t="str">
        <f>IF('参加申込書(入力シート)'!R27="","",'参加申込書(入力シート)'!R27)</f>
        <v/>
      </c>
      <c r="S28" s="324" t="str">
        <f>IF('参加申込書(入力シート)'!S27="","",'参加申込書(入力シート)'!S27)</f>
        <v/>
      </c>
      <c r="T28" s="324" t="str">
        <f>IF('参加申込書(入力シート)'!T27="","",'参加申込書(入力シート)'!T27)</f>
        <v/>
      </c>
      <c r="U28" s="324" t="str">
        <f>IF('参加申込書(入力シート)'!U27="","",'参加申込書(入力シート)'!U27)</f>
        <v/>
      </c>
      <c r="V28" s="318" t="str">
        <f ca="1">IF('参加申込書(入力シート)'!V27="","",'参加申込書(入力シート)'!V27)</f>
        <v/>
      </c>
      <c r="W28" s="318" t="str">
        <f>IF('参加申込書(入力シート)'!W27="","",'参加申込書(入力シート)'!W27)</f>
        <v/>
      </c>
      <c r="X28" s="319" t="str">
        <f ca="1">IF('参加申込書(入力シート)'!X27="","",'参加申込書(入力シート)'!X27)</f>
        <v>　</v>
      </c>
      <c r="Y28" s="319" t="str">
        <f>IF('参加申込書(入力シート)'!Y27="","",'参加申込書(入力シート)'!Y27)</f>
        <v/>
      </c>
      <c r="Z28" s="52" t="str">
        <f>IF('参加申込書(入力シート)'!Z27="","",'参加申込書(入力シート)'!Z27)</f>
        <v/>
      </c>
      <c r="AA28" s="319" t="str">
        <f>IF('参加申込書(入力シート)'!AA27="","",'参加申込書(入力シート)'!AA27)</f>
        <v/>
      </c>
      <c r="AB28" s="319" t="str">
        <f>IF('参加申込書(入力シート)'!AB27="","",'参加申込書(入力シート)'!AB27)</f>
        <v/>
      </c>
      <c r="AC28" s="319" t="str">
        <f>IF('参加申込書(入力シート)'!AC27="","",'参加申込書(入力シート)'!AC27)</f>
        <v/>
      </c>
      <c r="AD28" s="320" t="str">
        <f>IF('参加申込書(入力シート)'!AD27="","",'参加申込書(入力シート)'!AD27)</f>
        <v/>
      </c>
    </row>
    <row r="29" spans="1:30" ht="21" customHeight="1">
      <c r="A29" s="103" t="str">
        <f>IF('参加申込書(入力シート)'!A28="","",'参加申込書(入力シート)'!A28)</f>
        <v>14</v>
      </c>
      <c r="B29" s="116" t="str">
        <f>IF('参加申込書(入力シート)'!B28="","",'参加申込書(入力シート)'!B28)</f>
        <v/>
      </c>
      <c r="C29" s="343" t="str">
        <f>IF('参加申込書(入力シート)'!C28="","",'参加申込書(入力シート)'!C28)</f>
        <v/>
      </c>
      <c r="D29" s="344" t="str">
        <f>IF('参加申込書(入力シート)'!D28="","",'参加申込書(入力シート)'!D28)</f>
        <v/>
      </c>
      <c r="E29" s="344" t="str">
        <f>IF('参加申込書(入力シート)'!E28="","",'参加申込書(入力シート)'!E28)</f>
        <v/>
      </c>
      <c r="F29" s="344" t="str">
        <f>IF('参加申込書(入力シート)'!F28="","",'参加申込書(入力シート)'!F28)</f>
        <v/>
      </c>
      <c r="G29" s="345" t="str">
        <f>IF('参加申込書(入力シート)'!G28="","",'参加申込書(入力シート)'!G28)</f>
        <v/>
      </c>
      <c r="H29" s="308" t="str">
        <f>IF('参加申込書(入力シート)'!H28="","",'参加申込書(入力シート)'!H28)</f>
        <v/>
      </c>
      <c r="I29" s="309" t="str">
        <f>IF('参加申込書(入力シート)'!I28="","",'参加申込書(入力シート)'!I28)</f>
        <v/>
      </c>
      <c r="J29" s="309" t="str">
        <f>IF('参加申込書(入力シート)'!J28="","",'参加申込書(入力シート)'!J28)</f>
        <v/>
      </c>
      <c r="K29" s="309" t="str">
        <f>IF('参加申込書(入力シート)'!K28="","",'参加申込書(入力シート)'!K28)</f>
        <v/>
      </c>
      <c r="L29" s="309" t="str">
        <f>IF('参加申込書(入力シート)'!L28="","",'参加申込書(入力シート)'!L28)</f>
        <v/>
      </c>
      <c r="M29" s="322" t="str">
        <f>IF('参加申込書(入力シート)'!M28="","",'参加申込書(入力シート)'!M28)</f>
        <v/>
      </c>
      <c r="N29" s="322" t="str">
        <f>IF('参加申込書(入力シート)'!N28="","",'参加申込書(入力シート)'!N28)</f>
        <v/>
      </c>
      <c r="O29" s="322" t="str">
        <f>IF('参加申込書(入力シート)'!O28="","",'参加申込書(入力シート)'!O28)</f>
        <v/>
      </c>
      <c r="P29" s="323" t="str">
        <f>IF('参加申込書(入力シート)'!P28="","",'参加申込書(入力シート)'!P28)</f>
        <v/>
      </c>
      <c r="Q29" s="324" t="str">
        <f>IF('参加申込書(入力シート)'!Q28="","",'参加申込書(入力シート)'!Q28)</f>
        <v/>
      </c>
      <c r="R29" s="324" t="str">
        <f>IF('参加申込書(入力シート)'!R28="","",'参加申込書(入力シート)'!R28)</f>
        <v/>
      </c>
      <c r="S29" s="324" t="str">
        <f>IF('参加申込書(入力シート)'!S28="","",'参加申込書(入力シート)'!S28)</f>
        <v/>
      </c>
      <c r="T29" s="324" t="str">
        <f>IF('参加申込書(入力シート)'!T28="","",'参加申込書(入力シート)'!T28)</f>
        <v/>
      </c>
      <c r="U29" s="324" t="str">
        <f>IF('参加申込書(入力シート)'!U28="","",'参加申込書(入力シート)'!U28)</f>
        <v/>
      </c>
      <c r="V29" s="318" t="str">
        <f ca="1">IF('参加申込書(入力シート)'!V28="","",'参加申込書(入力シート)'!V28)</f>
        <v/>
      </c>
      <c r="W29" s="318" t="str">
        <f>IF('参加申込書(入力シート)'!W28="","",'参加申込書(入力シート)'!W28)</f>
        <v/>
      </c>
      <c r="X29" s="319" t="str">
        <f ca="1">IF('参加申込書(入力シート)'!X28="","",'参加申込書(入力シート)'!X28)</f>
        <v>　</v>
      </c>
      <c r="Y29" s="319" t="str">
        <f>IF('参加申込書(入力シート)'!Y28="","",'参加申込書(入力シート)'!Y28)</f>
        <v/>
      </c>
      <c r="Z29" s="52" t="str">
        <f>IF('参加申込書(入力シート)'!Z28="","",'参加申込書(入力シート)'!Z28)</f>
        <v/>
      </c>
      <c r="AA29" s="319" t="str">
        <f>IF('参加申込書(入力シート)'!AA28="","",'参加申込書(入力シート)'!AA28)</f>
        <v/>
      </c>
      <c r="AB29" s="319" t="str">
        <f>IF('参加申込書(入力シート)'!AB28="","",'参加申込書(入力シート)'!AB28)</f>
        <v/>
      </c>
      <c r="AC29" s="319" t="str">
        <f>IF('参加申込書(入力シート)'!AC28="","",'参加申込書(入力シート)'!AC28)</f>
        <v/>
      </c>
      <c r="AD29" s="320" t="str">
        <f>IF('参加申込書(入力シート)'!AD28="","",'参加申込書(入力シート)'!AD28)</f>
        <v/>
      </c>
    </row>
    <row r="30" spans="1:30" ht="21" customHeight="1">
      <c r="A30" s="103" t="str">
        <f>IF('参加申込書(入力シート)'!A29="","",'参加申込書(入力シート)'!A29)</f>
        <v>15</v>
      </c>
      <c r="B30" s="116" t="str">
        <f>IF('参加申込書(入力シート)'!B29="","",'参加申込書(入力シート)'!B29)</f>
        <v/>
      </c>
      <c r="C30" s="343" t="str">
        <f>IF('参加申込書(入力シート)'!C29="","",'参加申込書(入力シート)'!C29)</f>
        <v/>
      </c>
      <c r="D30" s="344" t="str">
        <f>IF('参加申込書(入力シート)'!D29="","",'参加申込書(入力シート)'!D29)</f>
        <v/>
      </c>
      <c r="E30" s="344" t="str">
        <f>IF('参加申込書(入力シート)'!E29="","",'参加申込書(入力シート)'!E29)</f>
        <v/>
      </c>
      <c r="F30" s="344" t="str">
        <f>IF('参加申込書(入力シート)'!F29="","",'参加申込書(入力シート)'!F29)</f>
        <v/>
      </c>
      <c r="G30" s="345" t="str">
        <f>IF('参加申込書(入力シート)'!G29="","",'参加申込書(入力シート)'!G29)</f>
        <v/>
      </c>
      <c r="H30" s="308" t="str">
        <f>IF('参加申込書(入力シート)'!H29="","",'参加申込書(入力シート)'!H29)</f>
        <v/>
      </c>
      <c r="I30" s="309" t="str">
        <f>IF('参加申込書(入力シート)'!I29="","",'参加申込書(入力シート)'!I29)</f>
        <v/>
      </c>
      <c r="J30" s="309" t="str">
        <f>IF('参加申込書(入力シート)'!J29="","",'参加申込書(入力シート)'!J29)</f>
        <v/>
      </c>
      <c r="K30" s="309" t="str">
        <f>IF('参加申込書(入力シート)'!K29="","",'参加申込書(入力シート)'!K29)</f>
        <v/>
      </c>
      <c r="L30" s="309" t="str">
        <f>IF('参加申込書(入力シート)'!L29="","",'参加申込書(入力シート)'!L29)</f>
        <v/>
      </c>
      <c r="M30" s="322" t="str">
        <f>IF('参加申込書(入力シート)'!M29="","",'参加申込書(入力シート)'!M29)</f>
        <v/>
      </c>
      <c r="N30" s="322" t="str">
        <f>IF('参加申込書(入力シート)'!N29="","",'参加申込書(入力シート)'!N29)</f>
        <v/>
      </c>
      <c r="O30" s="322" t="str">
        <f>IF('参加申込書(入力シート)'!O29="","",'参加申込書(入力シート)'!O29)</f>
        <v/>
      </c>
      <c r="P30" s="323" t="str">
        <f>IF('参加申込書(入力シート)'!P29="","",'参加申込書(入力シート)'!P29)</f>
        <v/>
      </c>
      <c r="Q30" s="324" t="str">
        <f>IF('参加申込書(入力シート)'!Q29="","",'参加申込書(入力シート)'!Q29)</f>
        <v/>
      </c>
      <c r="R30" s="324" t="str">
        <f>IF('参加申込書(入力シート)'!R29="","",'参加申込書(入力シート)'!R29)</f>
        <v/>
      </c>
      <c r="S30" s="324" t="str">
        <f>IF('参加申込書(入力シート)'!S29="","",'参加申込書(入力シート)'!S29)</f>
        <v/>
      </c>
      <c r="T30" s="324" t="str">
        <f>IF('参加申込書(入力シート)'!T29="","",'参加申込書(入力シート)'!T29)</f>
        <v/>
      </c>
      <c r="U30" s="324" t="str">
        <f>IF('参加申込書(入力シート)'!U29="","",'参加申込書(入力シート)'!U29)</f>
        <v/>
      </c>
      <c r="V30" s="318" t="str">
        <f ca="1">IF('参加申込書(入力シート)'!V29="","",'参加申込書(入力シート)'!V29)</f>
        <v/>
      </c>
      <c r="W30" s="318" t="str">
        <f>IF('参加申込書(入力シート)'!W29="","",'参加申込書(入力シート)'!W29)</f>
        <v/>
      </c>
      <c r="X30" s="319" t="str">
        <f ca="1">IF('参加申込書(入力シート)'!X29="","",'参加申込書(入力シート)'!X29)</f>
        <v>　</v>
      </c>
      <c r="Y30" s="319" t="str">
        <f>IF('参加申込書(入力シート)'!Y29="","",'参加申込書(入力シート)'!Y29)</f>
        <v/>
      </c>
      <c r="Z30" s="52" t="str">
        <f>IF('参加申込書(入力シート)'!Z29="","",'参加申込書(入力シート)'!Z29)</f>
        <v/>
      </c>
      <c r="AA30" s="319" t="str">
        <f>IF('参加申込書(入力シート)'!AA29="","",'参加申込書(入力シート)'!AA29)</f>
        <v/>
      </c>
      <c r="AB30" s="319" t="str">
        <f>IF('参加申込書(入力シート)'!AB29="","",'参加申込書(入力シート)'!AB29)</f>
        <v/>
      </c>
      <c r="AC30" s="319" t="str">
        <f>IF('参加申込書(入力シート)'!AC29="","",'参加申込書(入力シート)'!AC29)</f>
        <v/>
      </c>
      <c r="AD30" s="320" t="str">
        <f>IF('参加申込書(入力シート)'!AD29="","",'参加申込書(入力シート)'!AD29)</f>
        <v/>
      </c>
    </row>
    <row r="31" spans="1:30" ht="21" customHeight="1" thickBot="1">
      <c r="A31" s="104" t="str">
        <f>IF('参加申込書(入力シート)'!A30="","",'参加申込書(入力シート)'!A30)</f>
        <v>16</v>
      </c>
      <c r="B31" s="117" t="str">
        <f>IF('参加申込書(入力シート)'!B30="","",'参加申込書(入力シート)'!B30)</f>
        <v/>
      </c>
      <c r="C31" s="427" t="str">
        <f>IF('参加申込書(入力シート)'!C30="","",'参加申込書(入力シート)'!C30)</f>
        <v/>
      </c>
      <c r="D31" s="428" t="str">
        <f>IF('参加申込書(入力シート)'!D30="","",'参加申込書(入力シート)'!D30)</f>
        <v/>
      </c>
      <c r="E31" s="428" t="str">
        <f>IF('参加申込書(入力シート)'!E30="","",'参加申込書(入力シート)'!E30)</f>
        <v/>
      </c>
      <c r="F31" s="428" t="str">
        <f>IF('参加申込書(入力シート)'!F30="","",'参加申込書(入力シート)'!F30)</f>
        <v/>
      </c>
      <c r="G31" s="429" t="str">
        <f>IF('参加申込書(入力シート)'!G30="","",'参加申込書(入力シート)'!G30)</f>
        <v/>
      </c>
      <c r="H31" s="310" t="str">
        <f>IF('参加申込書(入力シート)'!H30="","",'参加申込書(入力シート)'!H30)</f>
        <v/>
      </c>
      <c r="I31" s="311" t="str">
        <f>IF('参加申込書(入力シート)'!I30="","",'参加申込書(入力シート)'!I30)</f>
        <v/>
      </c>
      <c r="J31" s="311" t="str">
        <f>IF('参加申込書(入力シート)'!J30="","",'参加申込書(入力シート)'!J30)</f>
        <v/>
      </c>
      <c r="K31" s="311" t="str">
        <f>IF('参加申込書(入力シート)'!K30="","",'参加申込書(入力シート)'!K30)</f>
        <v/>
      </c>
      <c r="L31" s="311" t="str">
        <f>IF('参加申込書(入力シート)'!L30="","",'参加申込書(入力シート)'!L30)</f>
        <v/>
      </c>
      <c r="M31" s="312" t="str">
        <f>IF('参加申込書(入力シート)'!M30="","",'参加申込書(入力シート)'!M30)</f>
        <v/>
      </c>
      <c r="N31" s="312" t="str">
        <f>IF('参加申込書(入力シート)'!N30="","",'参加申込書(入力シート)'!N30)</f>
        <v/>
      </c>
      <c r="O31" s="312" t="str">
        <f>IF('参加申込書(入力シート)'!O30="","",'参加申込書(入力シート)'!O30)</f>
        <v/>
      </c>
      <c r="P31" s="313" t="str">
        <f>IF('参加申込書(入力シート)'!P30="","",'参加申込書(入力シート)'!P30)</f>
        <v/>
      </c>
      <c r="Q31" s="314" t="str">
        <f>IF('参加申込書(入力シート)'!Q30="","",'参加申込書(入力シート)'!Q30)</f>
        <v/>
      </c>
      <c r="R31" s="314" t="str">
        <f>IF('参加申込書(入力シート)'!R30="","",'参加申込書(入力シート)'!R30)</f>
        <v/>
      </c>
      <c r="S31" s="314" t="str">
        <f>IF('参加申込書(入力シート)'!S30="","",'参加申込書(入力シート)'!S30)</f>
        <v/>
      </c>
      <c r="T31" s="314" t="str">
        <f>IF('参加申込書(入力シート)'!T30="","",'参加申込書(入力シート)'!T30)</f>
        <v/>
      </c>
      <c r="U31" s="314" t="str">
        <f>IF('参加申込書(入力シート)'!U30="","",'参加申込書(入力シート)'!U30)</f>
        <v/>
      </c>
      <c r="V31" s="315" t="str">
        <f ca="1">IF('参加申込書(入力シート)'!V30="","",'参加申込書(入力シート)'!V30)</f>
        <v/>
      </c>
      <c r="W31" s="315" t="str">
        <f>IF('参加申込書(入力シート)'!W30="","",'参加申込書(入力シート)'!W30)</f>
        <v/>
      </c>
      <c r="X31" s="316" t="str">
        <f ca="1">IF('参加申込書(入力シート)'!X30="","",'参加申込書(入力シート)'!X30)</f>
        <v>　</v>
      </c>
      <c r="Y31" s="316" t="str">
        <f>IF('参加申込書(入力シート)'!Y30="","",'参加申込書(入力シート)'!Y30)</f>
        <v/>
      </c>
      <c r="Z31" s="105" t="str">
        <f>IF('参加申込書(入力シート)'!Z30="","",'参加申込書(入力シート)'!Z30)</f>
        <v/>
      </c>
      <c r="AA31" s="316" t="str">
        <f>IF('参加申込書(入力シート)'!AA30="","",'参加申込書(入力シート)'!AA30)</f>
        <v/>
      </c>
      <c r="AB31" s="316" t="str">
        <f>IF('参加申込書(入力シート)'!AB30="","",'参加申込書(入力シート)'!AB30)</f>
        <v/>
      </c>
      <c r="AC31" s="316" t="str">
        <f>IF('参加申込書(入力シート)'!AC30="","",'参加申込書(入力シート)'!AC30)</f>
        <v/>
      </c>
      <c r="AD31" s="317" t="str">
        <f>IF('参加申込書(入力シート)'!AD30="","",'参加申込書(入力シート)'!AD30)</f>
        <v/>
      </c>
    </row>
    <row r="32" spans="1:30" ht="6" hidden="1" customHeight="1">
      <c r="A32" s="140"/>
      <c r="B32" s="137"/>
      <c r="C32" s="137"/>
      <c r="D32" s="137"/>
      <c r="E32" s="137"/>
      <c r="F32" s="137"/>
      <c r="G32" s="137"/>
      <c r="H32" s="141"/>
      <c r="I32" s="141"/>
      <c r="J32" s="141"/>
      <c r="K32" s="141"/>
      <c r="L32" s="141"/>
      <c r="M32" s="72"/>
      <c r="N32" s="72"/>
      <c r="O32" s="72"/>
      <c r="P32" s="72"/>
      <c r="Q32" s="142"/>
      <c r="R32" s="142"/>
      <c r="S32" s="142"/>
      <c r="T32" s="142"/>
      <c r="U32" s="142"/>
      <c r="V32" s="72"/>
      <c r="W32" s="72"/>
      <c r="X32" s="72"/>
      <c r="Y32" s="72"/>
      <c r="Z32" s="137"/>
      <c r="AA32" s="72"/>
      <c r="AB32" s="72"/>
      <c r="AC32" s="72"/>
      <c r="AD32" s="72"/>
    </row>
    <row r="33" spans="1:31" ht="6" hidden="1" customHeight="1">
      <c r="A33" s="140"/>
      <c r="B33" s="137"/>
      <c r="C33" s="137"/>
      <c r="D33" s="137"/>
      <c r="E33" s="137"/>
      <c r="F33" s="137"/>
      <c r="G33" s="137"/>
      <c r="H33" s="141"/>
      <c r="I33" s="141"/>
      <c r="J33" s="141"/>
      <c r="K33" s="141"/>
      <c r="L33" s="141"/>
      <c r="M33" s="72"/>
      <c r="N33" s="72"/>
      <c r="O33" s="72"/>
      <c r="P33" s="72"/>
      <c r="Q33" s="142"/>
      <c r="R33" s="142"/>
      <c r="S33" s="142"/>
      <c r="T33" s="142"/>
      <c r="U33" s="142"/>
      <c r="V33" s="72"/>
      <c r="W33" s="72"/>
      <c r="X33" s="72"/>
      <c r="Y33" s="72"/>
      <c r="Z33" s="137"/>
      <c r="AA33" s="72"/>
      <c r="AB33" s="72"/>
      <c r="AC33" s="72"/>
      <c r="AD33" s="72"/>
    </row>
    <row r="34" spans="1:31" ht="7.5" customHeight="1">
      <c r="A34" s="68"/>
      <c r="B34" s="69"/>
      <c r="C34" s="69"/>
      <c r="D34" s="69"/>
      <c r="E34" s="69"/>
      <c r="F34" s="69"/>
      <c r="G34" s="69"/>
      <c r="H34" s="70"/>
      <c r="I34" s="70"/>
      <c r="J34" s="70"/>
      <c r="K34" s="70"/>
      <c r="L34" s="70"/>
      <c r="M34" s="70"/>
      <c r="N34" s="70"/>
      <c r="O34" s="70"/>
      <c r="P34" s="70"/>
      <c r="Q34" s="70"/>
      <c r="R34" s="71"/>
      <c r="S34" s="71"/>
      <c r="T34" s="71"/>
      <c r="U34" s="71"/>
      <c r="V34" s="72"/>
      <c r="W34" s="72"/>
      <c r="X34" s="321"/>
      <c r="Y34" s="321"/>
      <c r="Z34" s="73"/>
      <c r="AA34" s="73"/>
      <c r="AB34" s="73"/>
      <c r="AC34" s="73"/>
      <c r="AD34" s="73"/>
    </row>
    <row r="35" spans="1:31" s="1" customFormat="1" ht="7.5" customHeight="1">
      <c r="A35" s="134"/>
      <c r="B35" s="134"/>
      <c r="C35" s="134"/>
      <c r="D35" s="134"/>
      <c r="E35" s="138"/>
      <c r="F35" s="138"/>
      <c r="G35" s="138"/>
      <c r="H35" s="138"/>
      <c r="I35" s="138"/>
      <c r="J35" s="138"/>
      <c r="K35" s="138"/>
      <c r="L35" s="138"/>
      <c r="M35" s="138"/>
      <c r="N35" s="138"/>
      <c r="O35" s="136"/>
      <c r="P35" s="136"/>
      <c r="Q35" s="136"/>
      <c r="R35" s="136"/>
      <c r="S35" s="138"/>
      <c r="T35" s="138"/>
      <c r="U35" s="138"/>
      <c r="V35" s="138"/>
      <c r="W35" s="138"/>
      <c r="X35" s="138"/>
      <c r="Y35" s="138"/>
      <c r="Z35" s="138"/>
      <c r="AA35" s="138"/>
      <c r="AB35" s="138"/>
      <c r="AC35" s="138"/>
      <c r="AD35" s="138"/>
    </row>
    <row r="36" spans="1:31" ht="18.75" customHeight="1">
      <c r="A36" s="307" t="str">
        <f>IF('参加申込書(入力シート)'!A34="","",'参加申込書(入力シート)'!A34)</f>
        <v>福島県ハンドボール協会会長</v>
      </c>
      <c r="B36" s="307"/>
      <c r="C36" s="307"/>
      <c r="D36" s="307"/>
      <c r="E36" s="307"/>
      <c r="F36" s="307"/>
      <c r="G36" s="307"/>
      <c r="H36" s="307"/>
      <c r="I36" s="307"/>
      <c r="J36" s="307"/>
      <c r="K36" s="307"/>
      <c r="L36" s="307"/>
      <c r="M36" s="307"/>
      <c r="N36" s="307"/>
      <c r="O36" s="80" t="str">
        <f>IF('参加申込書(入力シート)'!O34="","",'参加申込書(入力シート)'!O34)</f>
        <v>様</v>
      </c>
      <c r="P36" s="80" t="str">
        <f>IF('参加申込書(入力シート)'!P34="","",'参加申込書(入力シート)'!P34)</f>
        <v/>
      </c>
      <c r="Q36" s="80" t="str">
        <f>IF('参加申込書(入力シート)'!Q34="","",'参加申込書(入力シート)'!Q34)</f>
        <v/>
      </c>
      <c r="R36" s="80" t="str">
        <f>IF('参加申込書(入力シート)'!R34="","",'参加申込書(入力シート)'!R34)</f>
        <v/>
      </c>
      <c r="S36" s="80" t="str">
        <f>IF('参加申込書(入力シート)'!S34="","",'参加申込書(入力シート)'!S34)</f>
        <v/>
      </c>
      <c r="T36" s="80" t="str">
        <f>IF('参加申込書(入力シート)'!T34="","",'参加申込書(入力シート)'!T34)</f>
        <v/>
      </c>
      <c r="U36" s="80" t="str">
        <f>IF('参加申込書(入力シート)'!U34="","",'参加申込書(入力シート)'!U34)</f>
        <v/>
      </c>
      <c r="V36" s="80" t="str">
        <f>IF('参加申込書(入力シート)'!V34="","",'参加申込書(入力シート)'!V34)</f>
        <v/>
      </c>
      <c r="W36" s="80" t="str">
        <f>IF('参加申込書(入力シート)'!W34="","",'参加申込書(入力シート)'!W34)</f>
        <v/>
      </c>
      <c r="X36" s="80" t="str">
        <f>IF('参加申込書(入力シート)'!X34="","",'参加申込書(入力シート)'!X34)</f>
        <v/>
      </c>
      <c r="Y36" s="80" t="str">
        <f>IF('参加申込書(入力シート)'!Y34="","",'参加申込書(入力シート)'!Y34)</f>
        <v/>
      </c>
      <c r="Z36" s="80" t="str">
        <f>IF('参加申込書(入力シート)'!Z34="","",'参加申込書(入力シート)'!Z34)</f>
        <v/>
      </c>
      <c r="AA36" s="80" t="str">
        <f>IF('参加申込書(入力シート)'!AA34="","",'参加申込書(入力シート)'!AA34)</f>
        <v/>
      </c>
      <c r="AB36" s="80" t="str">
        <f>IF('参加申込書(入力シート)'!AB34="","",'参加申込書(入力シート)'!AB34)</f>
        <v/>
      </c>
      <c r="AC36" s="80" t="str">
        <f>IF('参加申込書(入力シート)'!AC34="","",'参加申込書(入力シート)'!AC34)</f>
        <v/>
      </c>
      <c r="AD36" s="80" t="str">
        <f>IF('参加申込書(入力シート)'!AD34="","",'参加申込書(入力シート)'!AD34)</f>
        <v/>
      </c>
      <c r="AE36" s="80"/>
    </row>
    <row r="37" spans="1:31" ht="18.75" customHeight="1">
      <c r="A37" s="80" t="str">
        <f>IF('参加申込書(入力シート)'!A35="","",'参加申込書(入力シート)'!A35)</f>
        <v/>
      </c>
      <c r="B37" s="306" t="str">
        <f>IF('参加申込書(入力シート)'!B35="","",'参加申込書(入力シート)'!B35)</f>
        <v>上記の者、標記大会に参加申し込みいたします。</v>
      </c>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80"/>
    </row>
    <row r="38" spans="1:31" ht="18.75" customHeight="1">
      <c r="A38" s="80" t="str">
        <f>IF('参加申込書(入力シート)'!A36="","",'参加申込書(入力シート)'!A36)</f>
        <v/>
      </c>
      <c r="B38" s="306" t="str">
        <f>IF('参加申込書(入力シート)'!B36="","",'参加申込書(入力シート)'!B36)</f>
        <v>また、以下の※に記載された内容についても承諾しております。</v>
      </c>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80"/>
    </row>
    <row r="39" spans="1:31" ht="18.75" customHeight="1">
      <c r="A39" s="330" t="str">
        <f>IF('参加申込書(入力シート)'!A37="","",'参加申込書(入力シート)'!A37)</f>
        <v>※個人情報の取扱いについて、本申込者に記載される役員・選手に事前に説明し、同意を得た上で記入・提出してください。</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80"/>
    </row>
    <row r="40" spans="1:31" ht="18.75" customHeight="1">
      <c r="A40" s="330" t="str">
        <f>IF('参加申込書(入力シート)'!A38="","",'参加申込書(入力シート)'!A38)</f>
        <v>※本個人情報は、参加資格審査やプログラム作成およびその他大会運営に必要なものについてのみ利用します。</v>
      </c>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80"/>
    </row>
    <row r="41" spans="1:31" ht="18.75" customHeight="1">
      <c r="A41" s="330" t="str">
        <f>IF('参加申込書(入力シート)'!A39="","",'参加申込書(入力シート)'!A39)</f>
        <v>※本大会に係る記録・報道などに参加選手・役員の肖像権を使用することがあります。</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80"/>
    </row>
    <row r="42" spans="1:31" ht="18.75" customHeight="1">
      <c r="A42" s="75" t="str">
        <f>IF('参加申込書(入力シート)'!A40="","",'参加申込書(入力シート)'!A40)</f>
        <v/>
      </c>
      <c r="B42" s="78" t="str">
        <f>IF('参加申込書(入力シート)'!B40="","",'参加申込書(入力シート)'!B40)</f>
        <v/>
      </c>
      <c r="C42" s="76" t="str">
        <f>IF('参加申込書(入力シート)'!C40="","",'参加申込書(入力シート)'!C40)</f>
        <v/>
      </c>
      <c r="D42" s="307" t="str">
        <f>IF('参加申込書(入力シート)'!D40="","",'参加申込書(入力シート)'!D40)</f>
        <v>平成</v>
      </c>
      <c r="E42" s="307" t="str">
        <f>IF('参加申込書(入力シート)'!E40="","",'参加申込書(入力シート)'!E40)</f>
        <v/>
      </c>
      <c r="F42" s="65" t="str">
        <f>IF('参加申込書(入力シート)'!F40="","",'参加申込書(入力シート)'!F40)</f>
        <v/>
      </c>
      <c r="G42" s="81" t="str">
        <f>IF('参加申込書(入力シート)'!G40="","",'参加申込書(入力シート)'!G40)</f>
        <v>年</v>
      </c>
      <c r="H42" s="65" t="str">
        <f>IF('参加申込書(入力シート)'!H40="","",'参加申込書(入力シート)'!H40)</f>
        <v/>
      </c>
      <c r="I42" s="81" t="str">
        <f>IF('参加申込書(入力シート)'!I40="","",'参加申込書(入力シート)'!I40)</f>
        <v>月</v>
      </c>
      <c r="J42" s="65" t="str">
        <f>IF('参加申込書(入力シート)'!J40="","",'参加申込書(入力シート)'!J40)</f>
        <v/>
      </c>
      <c r="K42" s="81" t="str">
        <f>IF('参加申込書(入力シート)'!K40="","",'参加申込書(入力シート)'!K40)</f>
        <v>日</v>
      </c>
      <c r="L42" s="78" t="str">
        <f>IF('参加申込書(入力シート)'!L40="","",'参加申込書(入力シート)'!L40)</f>
        <v/>
      </c>
      <c r="M42" s="78" t="str">
        <f>IF('参加申込書(入力シート)'!M40="","",'参加申込書(入力シート)'!M40)</f>
        <v/>
      </c>
      <c r="N42" s="78" t="str">
        <f>IF('参加申込書(入力シート)'!N40="","",'参加申込書(入力シート)'!N40)</f>
        <v/>
      </c>
      <c r="O42" s="79" t="str">
        <f>IF('参加申込書(入力シート)'!O40="","",'参加申込書(入力シート)'!O40)</f>
        <v/>
      </c>
      <c r="P42" s="79" t="str">
        <f>IF('参加申込書(入力シート)'!P40="","",'参加申込書(入力シート)'!P40)</f>
        <v/>
      </c>
      <c r="Q42" s="79" t="str">
        <f>IF('参加申込書(入力シート)'!Q40="","",'参加申込書(入力シート)'!Q40)</f>
        <v/>
      </c>
      <c r="R42" s="79" t="str">
        <f>IF('参加申込書(入力シート)'!R40="","",'参加申込書(入力シート)'!R40)</f>
        <v/>
      </c>
      <c r="S42" s="82" t="str">
        <f>IF('参加申込書(入力シート)'!S40="","",'参加申込書(入力シート)'!S40)</f>
        <v/>
      </c>
      <c r="T42" s="82" t="str">
        <f>IF('参加申込書(入力シート)'!T40="","",'参加申込書(入力シート)'!T40)</f>
        <v/>
      </c>
      <c r="U42" s="82" t="str">
        <f>IF('参加申込書(入力シート)'!U40="","",'参加申込書(入力シート)'!U40)</f>
        <v/>
      </c>
      <c r="V42" s="82" t="str">
        <f>IF('参加申込書(入力シート)'!V40="","",'参加申込書(入力シート)'!V40)</f>
        <v/>
      </c>
      <c r="W42" s="82" t="str">
        <f>IF('参加申込書(入力シート)'!W40="","",'参加申込書(入力シート)'!W40)</f>
        <v/>
      </c>
      <c r="X42" s="82" t="str">
        <f>IF('参加申込書(入力シート)'!X40="","",'参加申込書(入力シート)'!X40)</f>
        <v/>
      </c>
      <c r="Y42" s="82" t="str">
        <f>IF('参加申込書(入力シート)'!Y40="","",'参加申込書(入力シート)'!Y40)</f>
        <v/>
      </c>
      <c r="Z42" s="82" t="str">
        <f>IF('参加申込書(入力シート)'!Z40="","",'参加申込書(入力シート)'!Z40)</f>
        <v/>
      </c>
      <c r="AA42" s="82" t="str">
        <f>IF('参加申込書(入力シート)'!AA40="","",'参加申込書(入力シート)'!AA40)</f>
        <v/>
      </c>
      <c r="AB42" s="82" t="str">
        <f>IF('参加申込書(入力シート)'!AB40="","",'参加申込書(入力シート)'!AB40)</f>
        <v/>
      </c>
      <c r="AC42" s="82" t="str">
        <f>IF('参加申込書(入力シート)'!AC40="","",'参加申込書(入力シート)'!AC40)</f>
        <v/>
      </c>
      <c r="AD42" s="82" t="str">
        <f>IF('参加申込書(入力シート)'!AD40="","",'参加申込書(入力シート)'!AD40)</f>
        <v/>
      </c>
    </row>
    <row r="43" spans="1:31" ht="18.75" customHeight="1">
      <c r="A43" s="74" t="str">
        <f>IF('参加申込書(入力シート)'!A42="","",'参加申込書(入力シート)'!A42)</f>
        <v/>
      </c>
      <c r="B43" s="75" t="str">
        <f>IF('参加申込書(入力シート)'!B42="","",'参加申込書(入力シート)'!B42)</f>
        <v/>
      </c>
      <c r="C43" s="76" t="str">
        <f>IF('参加申込書(入力シート)'!C42="","",'参加申込書(入力シート)'!C42)</f>
        <v/>
      </c>
      <c r="D43" s="76" t="str">
        <f>IF('参加申込書(入力シート)'!D42="","",'参加申込書(入力シート)'!D42)</f>
        <v/>
      </c>
      <c r="E43" s="76" t="str">
        <f>IF('参加申込書(入力シート)'!E42="","",'参加申込書(入力シート)'!E42)</f>
        <v/>
      </c>
      <c r="F43" s="76" t="str">
        <f>IF('参加申込書(入力シート)'!F42="","",'参加申込書(入力シート)'!F42)</f>
        <v/>
      </c>
      <c r="G43" s="76" t="str">
        <f>IF('参加申込書(入力シート)'!G42="","",'参加申込書(入力シート)'!G42)</f>
        <v/>
      </c>
      <c r="H43" s="77" t="str">
        <f>IF('参加申込書(入力シート)'!H42="","",'参加申込書(入力シート)'!H42)</f>
        <v/>
      </c>
      <c r="I43" s="77" t="str">
        <f>IF('参加申込書(入力シート)'!I42="","",'参加申込書(入力シート)'!I42)</f>
        <v/>
      </c>
      <c r="J43" s="77" t="str">
        <f>IF('参加申込書(入力シート)'!J42="","",'参加申込書(入力シート)'!J42)</f>
        <v/>
      </c>
      <c r="K43" s="77" t="str">
        <f>IF('参加申込書(入力シート)'!K42="","",'参加申込書(入力シート)'!K42)</f>
        <v/>
      </c>
      <c r="L43" s="337" t="str">
        <f>IF('参加申込書(入力シート)'!L42="","",'参加申込書(入力シート)'!L42)</f>
        <v>所属長・チーム責任者</v>
      </c>
      <c r="M43" s="337"/>
      <c r="N43" s="337"/>
      <c r="O43" s="337"/>
      <c r="P43" s="337"/>
      <c r="Q43" s="337"/>
      <c r="R43" s="307" t="str">
        <f>IF('参加申込書(入力シート)'!R42="","",'参加申込書(入力シート)'!R42)</f>
        <v/>
      </c>
      <c r="S43" s="307" t="str">
        <f>IF('参加申込書(入力シート)'!S42="","",'参加申込書(入力シート)'!S42)</f>
        <v/>
      </c>
      <c r="T43" s="307" t="str">
        <f>IF('参加申込書(入力シート)'!T42="","",'参加申込書(入力シート)'!T42)</f>
        <v/>
      </c>
      <c r="U43" s="307" t="str">
        <f>IF('参加申込書(入力シート)'!U42="","",'参加申込書(入力シート)'!U42)</f>
        <v/>
      </c>
      <c r="V43" s="307" t="str">
        <f>IF('参加申込書(入力シート)'!V42="","",'参加申込書(入力シート)'!V42)</f>
        <v/>
      </c>
      <c r="W43" s="307" t="str">
        <f>IF('参加申込書(入力シート)'!W42="","",'参加申込書(入力シート)'!W42)</f>
        <v/>
      </c>
      <c r="X43" s="307" t="str">
        <f>IF('参加申込書(入力シート)'!X42="","",'参加申込書(入力シート)'!X42)</f>
        <v/>
      </c>
      <c r="Y43" s="307" t="str">
        <f>IF('参加申込書(入力シート)'!Y42="","",'参加申込書(入力シート)'!Y42)</f>
        <v/>
      </c>
      <c r="Z43" s="307" t="str">
        <f>IF('参加申込書(入力シート)'!Z42="","",'参加申込書(入力シート)'!Z42)</f>
        <v/>
      </c>
      <c r="AA43" s="325" t="str">
        <f>IF('参加申込書(入力シート)'!AA42="","",'参加申込書(入力シート)'!AA42)</f>
        <v>＜公印省略＞</v>
      </c>
      <c r="AB43" s="325" t="str">
        <f>IF('参加申込書(入力シート)'!AB42="","",'参加申込書(入力シート)'!AB42)</f>
        <v/>
      </c>
      <c r="AC43" s="325" t="str">
        <f>IF('参加申込書(入力シート)'!AC42="","",'参加申込書(入力シート)'!AC42)</f>
        <v/>
      </c>
      <c r="AD43" s="325" t="str">
        <f>IF('参加申込書(入力シート)'!AD42="","",'参加申込書(入力シート)'!AD42)</f>
        <v/>
      </c>
    </row>
    <row r="44" spans="1:31" ht="18.75" customHeight="1" thickBot="1">
      <c r="A44" s="75" t="str">
        <f>IF('参加申込書(入力シート)'!A43="","",'参加申込書(入力シート)'!A43)</f>
        <v/>
      </c>
      <c r="B44" s="338" t="str">
        <f>IF('参加申込書(入力シート)'!B43="","",'参加申込書(入力シート)'!B43)</f>
        <v>申込責任者及び連絡先</v>
      </c>
      <c r="C44" s="338"/>
      <c r="D44" s="338"/>
      <c r="E44" s="338"/>
      <c r="F44" s="338"/>
      <c r="G44" s="338"/>
      <c r="H44" s="338"/>
      <c r="I44" s="338"/>
      <c r="J44" s="338"/>
      <c r="K44" s="338"/>
      <c r="L44" s="338"/>
      <c r="M44" s="83" t="str">
        <f>IF('参加申込書(入力シート)'!M43="","",'参加申込書(入力シート)'!M43)</f>
        <v/>
      </c>
      <c r="N44" s="83" t="str">
        <f>IF('参加申込書(入力シート)'!N43="","",'参加申込書(入力シート)'!N43)</f>
        <v/>
      </c>
      <c r="O44" s="84" t="str">
        <f>IF('参加申込書(入力シート)'!O43="","",'参加申込書(入力シート)'!O43)</f>
        <v/>
      </c>
      <c r="P44" s="84" t="str">
        <f>IF('参加申込書(入力シート)'!P43="","",'参加申込書(入力シート)'!P43)</f>
        <v/>
      </c>
      <c r="Q44" s="84" t="str">
        <f>IF('参加申込書(入力シート)'!Q43="","",'参加申込書(入力シート)'!Q43)</f>
        <v/>
      </c>
      <c r="R44" s="84" t="str">
        <f>IF('参加申込書(入力シート)'!R43="","",'参加申込書(入力シート)'!R43)</f>
        <v/>
      </c>
      <c r="S44" s="84" t="str">
        <f>IF('参加申込書(入力シート)'!S43="","",'参加申込書(入力シート)'!S43)</f>
        <v/>
      </c>
      <c r="T44" s="84" t="str">
        <f>IF('参加申込書(入力シート)'!T43="","",'参加申込書(入力シート)'!T43)</f>
        <v/>
      </c>
      <c r="U44" s="84" t="str">
        <f>IF('参加申込書(入力シート)'!U43="","",'参加申込書(入力シート)'!U43)</f>
        <v/>
      </c>
      <c r="V44" s="84" t="str">
        <f>IF('参加申込書(入力シート)'!V43="","",'参加申込書(入力シート)'!V43)</f>
        <v/>
      </c>
      <c r="W44" s="84" t="str">
        <f>IF('参加申込書(入力シート)'!W43="","",'参加申込書(入力シート)'!W43)</f>
        <v/>
      </c>
      <c r="X44" s="84" t="str">
        <f>IF('参加申込書(入力シート)'!X43="","",'参加申込書(入力シート)'!X43)</f>
        <v/>
      </c>
      <c r="Y44" s="84" t="str">
        <f>IF('参加申込書(入力シート)'!Y43="","",'参加申込書(入力シート)'!Y43)</f>
        <v/>
      </c>
      <c r="Z44" s="84" t="str">
        <f>IF('参加申込書(入力シート)'!Z43="","",'参加申込書(入力シート)'!Z43)</f>
        <v/>
      </c>
      <c r="AA44" s="84" t="str">
        <f>IF('参加申込書(入力シート)'!AA43="","",'参加申込書(入力シート)'!AA43)</f>
        <v/>
      </c>
      <c r="AB44" s="84" t="str">
        <f>IF('参加申込書(入力シート)'!AB43="","",'参加申込書(入力シート)'!AB43)</f>
        <v/>
      </c>
      <c r="AC44" s="84" t="str">
        <f>IF('参加申込書(入力シート)'!AC43="","",'参加申込書(入力シート)'!AC43)</f>
        <v/>
      </c>
      <c r="AD44" s="84" t="str">
        <f>IF('参加申込書(入力シート)'!AD43="","",'参加申込書(入力シート)'!AD43)</f>
        <v/>
      </c>
    </row>
    <row r="45" spans="1:31" ht="15" customHeight="1">
      <c r="A45" s="85" t="str">
        <f>IF('参加申込書(入力シート)'!A44="","",'参加申込書(入力シート)'!A44)</f>
        <v/>
      </c>
      <c r="B45" s="339" t="str">
        <f>IF('参加申込書(入力シート)'!B44="","",'参加申込書(入力シート)'!B44)</f>
        <v>氏名</v>
      </c>
      <c r="C45" s="328" t="str">
        <f>IF('参加申込書(入力シート)'!C44="","",'参加申込書(入力シート)'!C44)</f>
        <v/>
      </c>
      <c r="D45" s="340" t="str">
        <f>IF('参加申込書(入力シート)'!D44="","",'参加申込書(入力シート)'!D44)</f>
        <v/>
      </c>
      <c r="E45" s="340" t="str">
        <f>IF('参加申込書(入力シート)'!E44="","",'参加申込書(入力シート)'!E44)</f>
        <v/>
      </c>
      <c r="F45" s="340" t="str">
        <f>IF('参加申込書(入力シート)'!F44="","",'参加申込書(入力シート)'!F44)</f>
        <v/>
      </c>
      <c r="G45" s="340" t="str">
        <f>IF('参加申込書(入力シート)'!G44="","",'参加申込書(入力シート)'!G44)</f>
        <v/>
      </c>
      <c r="H45" s="340" t="str">
        <f>IF('参加申込書(入力シート)'!H44="","",'参加申込書(入力シート)'!H44)</f>
        <v/>
      </c>
      <c r="I45" s="340" t="str">
        <f>IF('参加申込書(入力シート)'!I44="","",'参加申込書(入力シート)'!I44)</f>
        <v/>
      </c>
      <c r="J45" s="340" t="str">
        <f>IF('参加申込書(入力シート)'!J44="","",'参加申込書(入力シート)'!J44)</f>
        <v/>
      </c>
      <c r="K45" s="340" t="str">
        <f>IF('参加申込書(入力シート)'!K44="","",'参加申込書(入力シート)'!K44)</f>
        <v/>
      </c>
      <c r="L45" s="340" t="str">
        <f>IF('参加申込書(入力シート)'!L44="","",'参加申込書(入力シート)'!L44)</f>
        <v/>
      </c>
      <c r="M45" s="340" t="str">
        <f>IF('参加申込書(入力シート)'!M44="","",'参加申込書(入力シート)'!M44)</f>
        <v/>
      </c>
      <c r="N45" s="340" t="str">
        <f>IF('参加申込書(入力シート)'!N44="","",'参加申込書(入力シート)'!N44)</f>
        <v/>
      </c>
      <c r="O45" s="340" t="str">
        <f>IF('参加申込書(入力シート)'!O44="","",'参加申込書(入力シート)'!O44)</f>
        <v/>
      </c>
      <c r="P45" s="328" t="str">
        <f>IF('参加申込書(入力シート)'!P44="","",'参加申込書(入力シート)'!P44)</f>
        <v>TEL</v>
      </c>
      <c r="Q45" s="328" t="str">
        <f>IF('参加申込書(入力シート)'!Q44="","",'参加申込書(入力シート)'!Q44)</f>
        <v/>
      </c>
      <c r="R45" s="328" t="str">
        <f>IF('参加申込書(入力シート)'!R44="","",'参加申込書(入力シート)'!R44)</f>
        <v/>
      </c>
      <c r="S45" s="328" t="str">
        <f>IF('参加申込書(入力シート)'!S44="","",'参加申込書(入力シート)'!S44)</f>
        <v/>
      </c>
      <c r="T45" s="328" t="str">
        <f>IF('参加申込書(入力シート)'!T44="","",'参加申込書(入力シート)'!T44)</f>
        <v/>
      </c>
      <c r="U45" s="328" t="str">
        <f>IF('参加申込書(入力シート)'!U44="","",'参加申込書(入力シート)'!U44)</f>
        <v/>
      </c>
      <c r="V45" s="328" t="str">
        <f>IF('参加申込書(入力シート)'!V44="","",'参加申込書(入力シート)'!V44)</f>
        <v/>
      </c>
      <c r="W45" s="328" t="str">
        <f>IF('参加申込書(入力シート)'!W44="","",'参加申込書(入力シート)'!W44)</f>
        <v/>
      </c>
      <c r="X45" s="328" t="str">
        <f>IF('参加申込書(入力シート)'!X44="","",'参加申込書(入力シート)'!X44)</f>
        <v/>
      </c>
      <c r="Y45" s="328" t="str">
        <f>IF('参加申込書(入力シート)'!Y44="","",'参加申込書(入力シート)'!Y44)</f>
        <v/>
      </c>
      <c r="Z45" s="328" t="str">
        <f>IF('参加申込書(入力シート)'!Z44="","",'参加申込書(入力シート)'!Z44)</f>
        <v/>
      </c>
      <c r="AA45" s="328" t="str">
        <f>IF('参加申込書(入力シート)'!AA44="","",'参加申込書(入力シート)'!AA44)</f>
        <v/>
      </c>
      <c r="AB45" s="328" t="str">
        <f>IF('参加申込書(入力シート)'!AB44="","",'参加申込書(入力シート)'!AB44)</f>
        <v/>
      </c>
      <c r="AC45" s="328" t="str">
        <f>IF('参加申込書(入力シート)'!AC44="","",'参加申込書(入力シート)'!AC44)</f>
        <v/>
      </c>
      <c r="AD45" s="329" t="str">
        <f>IF('参加申込書(入力シート)'!AD44="","",'参加申込書(入力シート)'!AD44)</f>
        <v/>
      </c>
    </row>
    <row r="46" spans="1:31" ht="15" customHeight="1">
      <c r="A46" s="66" t="str">
        <f>IF('参加申込書(入力シート)'!A45="","",'参加申込書(入力シート)'!A45)</f>
        <v/>
      </c>
      <c r="B46" s="331" t="str">
        <f>IF('参加申込書(入力シート)'!B45="","",'参加申込書(入力シート)'!B45)</f>
        <v/>
      </c>
      <c r="C46" s="326" t="str">
        <f>IF('参加申込書(入力シート)'!C45="","",'参加申込書(入力シート)'!C45)</f>
        <v/>
      </c>
      <c r="D46" s="341" t="str">
        <f>IF('参加申込書(入力シート)'!D45="","",'参加申込書(入力シート)'!D45)</f>
        <v/>
      </c>
      <c r="E46" s="341" t="str">
        <f>IF('参加申込書(入力シート)'!E45="","",'参加申込書(入力シート)'!E45)</f>
        <v/>
      </c>
      <c r="F46" s="341" t="str">
        <f>IF('参加申込書(入力シート)'!F45="","",'参加申込書(入力シート)'!F45)</f>
        <v/>
      </c>
      <c r="G46" s="341" t="str">
        <f>IF('参加申込書(入力シート)'!G45="","",'参加申込書(入力シート)'!G45)</f>
        <v/>
      </c>
      <c r="H46" s="341" t="str">
        <f>IF('参加申込書(入力シート)'!H45="","",'参加申込書(入力シート)'!H45)</f>
        <v/>
      </c>
      <c r="I46" s="341" t="str">
        <f>IF('参加申込書(入力シート)'!I45="","",'参加申込書(入力シート)'!I45)</f>
        <v/>
      </c>
      <c r="J46" s="341" t="str">
        <f>IF('参加申込書(入力シート)'!J45="","",'参加申込書(入力シート)'!J45)</f>
        <v/>
      </c>
      <c r="K46" s="341" t="str">
        <f>IF('参加申込書(入力シート)'!K45="","",'参加申込書(入力シート)'!K45)</f>
        <v/>
      </c>
      <c r="L46" s="341" t="str">
        <f>IF('参加申込書(入力シート)'!L45="","",'参加申込書(入力シート)'!L45)</f>
        <v/>
      </c>
      <c r="M46" s="341" t="str">
        <f>IF('参加申込書(入力シート)'!M45="","",'参加申込書(入力シート)'!M45)</f>
        <v/>
      </c>
      <c r="N46" s="341" t="str">
        <f>IF('参加申込書(入力シート)'!N45="","",'参加申込書(入力シート)'!N45)</f>
        <v/>
      </c>
      <c r="O46" s="341" t="str">
        <f>IF('参加申込書(入力シート)'!O45="","",'参加申込書(入力シート)'!O45)</f>
        <v/>
      </c>
      <c r="P46" s="326" t="str">
        <f>IF('参加申込書(入力シート)'!P45="","",'参加申込書(入力シート)'!P45)</f>
        <v>FAX</v>
      </c>
      <c r="Q46" s="326" t="str">
        <f>IF('参加申込書(入力シート)'!Q45="","",'参加申込書(入力シート)'!Q45)</f>
        <v/>
      </c>
      <c r="R46" s="326" t="str">
        <f>IF('参加申込書(入力シート)'!R45="","",'参加申込書(入力シート)'!R45)</f>
        <v/>
      </c>
      <c r="S46" s="326" t="str">
        <f>IF('参加申込書(入力シート)'!S45="","",'参加申込書(入力シート)'!S45)</f>
        <v/>
      </c>
      <c r="T46" s="326" t="str">
        <f>IF('参加申込書(入力シート)'!T45="","",'参加申込書(入力シート)'!T45)</f>
        <v/>
      </c>
      <c r="U46" s="326" t="str">
        <f>IF('参加申込書(入力シート)'!U45="","",'参加申込書(入力シート)'!U45)</f>
        <v/>
      </c>
      <c r="V46" s="326" t="str">
        <f>IF('参加申込書(入力シート)'!V45="","",'参加申込書(入力シート)'!V45)</f>
        <v/>
      </c>
      <c r="W46" s="326" t="str">
        <f>IF('参加申込書(入力シート)'!W45="","",'参加申込書(入力シート)'!W45)</f>
        <v/>
      </c>
      <c r="X46" s="326" t="str">
        <f>IF('参加申込書(入力シート)'!X45="","",'参加申込書(入力シート)'!X45)</f>
        <v/>
      </c>
      <c r="Y46" s="326" t="str">
        <f>IF('参加申込書(入力シート)'!Y45="","",'参加申込書(入力シート)'!Y45)</f>
        <v/>
      </c>
      <c r="Z46" s="326" t="str">
        <f>IF('参加申込書(入力シート)'!Z45="","",'参加申込書(入力シート)'!Z45)</f>
        <v/>
      </c>
      <c r="AA46" s="326" t="str">
        <f>IF('参加申込書(入力シート)'!AA45="","",'参加申込書(入力シート)'!AA45)</f>
        <v/>
      </c>
      <c r="AB46" s="326" t="str">
        <f>IF('参加申込書(入力シート)'!AB45="","",'参加申込書(入力シート)'!AB45)</f>
        <v/>
      </c>
      <c r="AC46" s="326" t="str">
        <f>IF('参加申込書(入力シート)'!AC45="","",'参加申込書(入力シート)'!AC45)</f>
        <v/>
      </c>
      <c r="AD46" s="327" t="str">
        <f>IF('参加申込書(入力シート)'!AD45="","",'参加申込書(入力シート)'!AD45)</f>
        <v/>
      </c>
    </row>
    <row r="47" spans="1:31" ht="15" customHeight="1">
      <c r="A47" s="66" t="str">
        <f>IF('参加申込書(入力シート)'!A46="","",'参加申込書(入力シート)'!A46)</f>
        <v/>
      </c>
      <c r="B47" s="331" t="str">
        <f>IF('参加申込書(入力シート)'!B46="","",'参加申込書(入力シート)'!B46)</f>
        <v>住所</v>
      </c>
      <c r="C47" s="326" t="str">
        <f>IF('参加申込書(入力シート)'!C46="","",'参加申込書(入力シート)'!C46)</f>
        <v/>
      </c>
      <c r="D47" s="334" t="str">
        <f>IF('参加申込書(入力シート)'!D46="","",'参加申込書(入力シート)'!D46)</f>
        <v/>
      </c>
      <c r="E47" s="334" t="str">
        <f>IF('参加申込書(入力シート)'!E46="","",'参加申込書(入力シート)'!E46)</f>
        <v/>
      </c>
      <c r="F47" s="334" t="str">
        <f>IF('参加申込書(入力シート)'!F46="","",'参加申込書(入力シート)'!F46)</f>
        <v/>
      </c>
      <c r="G47" s="334" t="str">
        <f>IF('参加申込書(入力シート)'!G46="","",'参加申込書(入力シート)'!G46)</f>
        <v/>
      </c>
      <c r="H47" s="334" t="str">
        <f>IF('参加申込書(入力シート)'!H46="","",'参加申込書(入力シート)'!H46)</f>
        <v/>
      </c>
      <c r="I47" s="334" t="str">
        <f>IF('参加申込書(入力シート)'!I46="","",'参加申込書(入力シート)'!I46)</f>
        <v/>
      </c>
      <c r="J47" s="334" t="str">
        <f>IF('参加申込書(入力シート)'!J46="","",'参加申込書(入力シート)'!J46)</f>
        <v/>
      </c>
      <c r="K47" s="334" t="str">
        <f>IF('参加申込書(入力シート)'!K46="","",'参加申込書(入力シート)'!K46)</f>
        <v/>
      </c>
      <c r="L47" s="334" t="str">
        <f>IF('参加申込書(入力シート)'!L46="","",'参加申込書(入力シート)'!L46)</f>
        <v/>
      </c>
      <c r="M47" s="334" t="str">
        <f>IF('参加申込書(入力シート)'!M46="","",'参加申込書(入力シート)'!M46)</f>
        <v/>
      </c>
      <c r="N47" s="334" t="str">
        <f>IF('参加申込書(入力シート)'!N46="","",'参加申込書(入力シート)'!N46)</f>
        <v/>
      </c>
      <c r="O47" s="334" t="str">
        <f>IF('参加申込書(入力シート)'!O46="","",'参加申込書(入力シート)'!O46)</f>
        <v/>
      </c>
      <c r="P47" s="335" t="str">
        <f>IF('参加申込書(入力シート)'!P46="","",'参加申込書(入力シート)'!P46)</f>
        <v>携帯</v>
      </c>
      <c r="Q47" s="335" t="str">
        <f>IF('参加申込書(入力シート)'!Q46="","",'参加申込書(入力シート)'!Q46)</f>
        <v/>
      </c>
      <c r="R47" s="326" t="str">
        <f>IF('参加申込書(入力シート)'!R46="","",'参加申込書(入力シート)'!R46)</f>
        <v/>
      </c>
      <c r="S47" s="326" t="str">
        <f>IF('参加申込書(入力シート)'!S46="","",'参加申込書(入力シート)'!S46)</f>
        <v/>
      </c>
      <c r="T47" s="326" t="str">
        <f>IF('参加申込書(入力シート)'!T46="","",'参加申込書(入力シート)'!T46)</f>
        <v/>
      </c>
      <c r="U47" s="326" t="str">
        <f>IF('参加申込書(入力シート)'!U46="","",'参加申込書(入力シート)'!U46)</f>
        <v/>
      </c>
      <c r="V47" s="326" t="str">
        <f>IF('参加申込書(入力シート)'!V46="","",'参加申込書(入力シート)'!V46)</f>
        <v/>
      </c>
      <c r="W47" s="326" t="str">
        <f>IF('参加申込書(入力シート)'!W46="","",'参加申込書(入力シート)'!W46)</f>
        <v/>
      </c>
      <c r="X47" s="326" t="str">
        <f>IF('参加申込書(入力シート)'!X46="","",'参加申込書(入力シート)'!X46)</f>
        <v/>
      </c>
      <c r="Y47" s="326" t="str">
        <f>IF('参加申込書(入力シート)'!Y46="","",'参加申込書(入力シート)'!Y46)</f>
        <v/>
      </c>
      <c r="Z47" s="326" t="str">
        <f>IF('参加申込書(入力シート)'!Z46="","",'参加申込書(入力シート)'!Z46)</f>
        <v/>
      </c>
      <c r="AA47" s="326" t="str">
        <f>IF('参加申込書(入力シート)'!AA46="","",'参加申込書(入力シート)'!AA46)</f>
        <v/>
      </c>
      <c r="AB47" s="326" t="str">
        <f>IF('参加申込書(入力シート)'!AB46="","",'参加申込書(入力シート)'!AB46)</f>
        <v/>
      </c>
      <c r="AC47" s="326" t="str">
        <f>IF('参加申込書(入力シート)'!AC46="","",'参加申込書(入力シート)'!AC46)</f>
        <v/>
      </c>
      <c r="AD47" s="327" t="str">
        <f>IF('参加申込書(入力シート)'!AD46="","",'参加申込書(入力シート)'!AD46)</f>
        <v/>
      </c>
    </row>
    <row r="48" spans="1:31" ht="15" customHeight="1" thickBot="1">
      <c r="A48" s="66" t="str">
        <f>IF('参加申込書(入力シート)'!A47="","",'参加申込書(入力シート)'!A47)</f>
        <v/>
      </c>
      <c r="B48" s="332" t="str">
        <f>IF('参加申込書(入力シート)'!B47="","",'参加申込書(入力シート)'!B47)</f>
        <v/>
      </c>
      <c r="C48" s="333" t="str">
        <f>IF('参加申込書(入力シート)'!C47="","",'参加申込書(入力シート)'!C47)</f>
        <v/>
      </c>
      <c r="D48" s="336" t="str">
        <f>IF('参加申込書(入力シート)'!D47="","",'参加申込書(入力シート)'!D47)</f>
        <v/>
      </c>
      <c r="E48" s="336" t="str">
        <f>IF('参加申込書(入力シート)'!E47="","",'参加申込書(入力シート)'!E47)</f>
        <v/>
      </c>
      <c r="F48" s="336" t="str">
        <f>IF('参加申込書(入力シート)'!F47="","",'参加申込書(入力シート)'!F47)</f>
        <v/>
      </c>
      <c r="G48" s="336" t="str">
        <f>IF('参加申込書(入力シート)'!G47="","",'参加申込書(入力シート)'!G47)</f>
        <v/>
      </c>
      <c r="H48" s="336" t="str">
        <f>IF('参加申込書(入力シート)'!H47="","",'参加申込書(入力シート)'!H47)</f>
        <v/>
      </c>
      <c r="I48" s="336" t="str">
        <f>IF('参加申込書(入力シート)'!I47="","",'参加申込書(入力シート)'!I47)</f>
        <v/>
      </c>
      <c r="J48" s="336" t="str">
        <f>IF('参加申込書(入力シート)'!J47="","",'参加申込書(入力シート)'!J47)</f>
        <v/>
      </c>
      <c r="K48" s="336" t="str">
        <f>IF('参加申込書(入力シート)'!K47="","",'参加申込書(入力シート)'!K47)</f>
        <v/>
      </c>
      <c r="L48" s="336" t="str">
        <f>IF('参加申込書(入力シート)'!L47="","",'参加申込書(入力シート)'!L47)</f>
        <v/>
      </c>
      <c r="M48" s="336" t="str">
        <f>IF('参加申込書(入力シート)'!M47="","",'参加申込書(入力シート)'!M47)</f>
        <v/>
      </c>
      <c r="N48" s="336" t="str">
        <f>IF('参加申込書(入力シート)'!N47="","",'参加申込書(入力シート)'!N47)</f>
        <v/>
      </c>
      <c r="O48" s="336" t="str">
        <f>IF('参加申込書(入力シート)'!O47="","",'参加申込書(入力シート)'!O47)</f>
        <v/>
      </c>
      <c r="P48" s="333" t="str">
        <f>IF('参加申込書(入力シート)'!P47="","",'参加申込書(入力シート)'!P47)</f>
        <v>e-mail</v>
      </c>
      <c r="Q48" s="333" t="str">
        <f>IF('参加申込書(入力シート)'!Q47="","",'参加申込書(入力シート)'!Q47)</f>
        <v/>
      </c>
      <c r="R48" s="333" t="str">
        <f>IF('参加申込書(入力シート)'!R47="","",'参加申込書(入力シート)'!R47)</f>
        <v/>
      </c>
      <c r="S48" s="333" t="str">
        <f>IF('参加申込書(入力シート)'!S47="","",'参加申込書(入力シート)'!S47)</f>
        <v/>
      </c>
      <c r="T48" s="333" t="str">
        <f>IF('参加申込書(入力シート)'!T47="","",'参加申込書(入力シート)'!T47)</f>
        <v/>
      </c>
      <c r="U48" s="333" t="str">
        <f>IF('参加申込書(入力シート)'!U47="","",'参加申込書(入力シート)'!U47)</f>
        <v/>
      </c>
      <c r="V48" s="333" t="str">
        <f>IF('参加申込書(入力シート)'!V47="","",'参加申込書(入力シート)'!V47)</f>
        <v/>
      </c>
      <c r="W48" s="333" t="str">
        <f>IF('参加申込書(入力シート)'!W47="","",'参加申込書(入力シート)'!W47)</f>
        <v/>
      </c>
      <c r="X48" s="333" t="str">
        <f>IF('参加申込書(入力シート)'!X47="","",'参加申込書(入力シート)'!X47)</f>
        <v/>
      </c>
      <c r="Y48" s="333" t="str">
        <f>IF('参加申込書(入力シート)'!Y47="","",'参加申込書(入力シート)'!Y47)</f>
        <v/>
      </c>
      <c r="Z48" s="333" t="str">
        <f>IF('参加申込書(入力シート)'!Z47="","",'参加申込書(入力シート)'!Z47)</f>
        <v/>
      </c>
      <c r="AA48" s="333" t="str">
        <f>IF('参加申込書(入力シート)'!AA47="","",'参加申込書(入力シート)'!AA47)</f>
        <v/>
      </c>
      <c r="AB48" s="333" t="str">
        <f>IF('参加申込書(入力シート)'!AB47="","",'参加申込書(入力シート)'!AB47)</f>
        <v/>
      </c>
      <c r="AC48" s="333" t="str">
        <f>IF('参加申込書(入力シート)'!AC47="","",'参加申込書(入力シート)'!AC47)</f>
        <v/>
      </c>
      <c r="AD48" s="342" t="str">
        <f>IF('参加申込書(入力シート)'!AD47="","",'参加申込書(入力シート)'!AD47)</f>
        <v/>
      </c>
    </row>
    <row r="49" spans="3:3">
      <c r="C49" s="86"/>
    </row>
  </sheetData>
  <mergeCells count="199">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S6:X6"/>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9:L29"/>
    <mergeCell ref="M29:P29"/>
    <mergeCell ref="Q29:U29"/>
    <mergeCell ref="V29:W29"/>
    <mergeCell ref="X29:Y29"/>
    <mergeCell ref="AA29:AD29"/>
    <mergeCell ref="H28:L28"/>
    <mergeCell ref="M28:P28"/>
    <mergeCell ref="Q28:U28"/>
    <mergeCell ref="V28:W28"/>
    <mergeCell ref="X28:Y28"/>
    <mergeCell ref="B47:C48"/>
    <mergeCell ref="D47:O47"/>
    <mergeCell ref="P47:Q47"/>
    <mergeCell ref="R47:AD47"/>
    <mergeCell ref="D48:O48"/>
    <mergeCell ref="L43:Q43"/>
    <mergeCell ref="B44:L44"/>
    <mergeCell ref="B45:C46"/>
    <mergeCell ref="D45:O46"/>
    <mergeCell ref="P45:Q45"/>
    <mergeCell ref="P48:Q48"/>
    <mergeCell ref="R48:AD48"/>
    <mergeCell ref="D42:E42"/>
    <mergeCell ref="R43:Z43"/>
    <mergeCell ref="AA43:AD43"/>
    <mergeCell ref="R46:AD46"/>
    <mergeCell ref="R45:AD45"/>
    <mergeCell ref="P46:Q46"/>
    <mergeCell ref="A39:AD39"/>
    <mergeCell ref="A41:AD41"/>
    <mergeCell ref="A40:AD40"/>
    <mergeCell ref="B38:AD38"/>
    <mergeCell ref="A36:N36"/>
    <mergeCell ref="H30:L30"/>
    <mergeCell ref="H31:L31"/>
    <mergeCell ref="M31:P31"/>
    <mergeCell ref="Q31:U31"/>
    <mergeCell ref="V31:W31"/>
    <mergeCell ref="X31:Y31"/>
    <mergeCell ref="AA31:AD31"/>
    <mergeCell ref="V30:W30"/>
    <mergeCell ref="X30:Y30"/>
    <mergeCell ref="AA30:AD30"/>
    <mergeCell ref="X34:Y34"/>
    <mergeCell ref="M30:P30"/>
    <mergeCell ref="Q30:U30"/>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8"/>
  <sheetViews>
    <sheetView zoomScale="90" zoomScaleNormal="90" workbookViewId="0">
      <selection activeCell="G12" sqref="G12"/>
    </sheetView>
  </sheetViews>
  <sheetFormatPr defaultColWidth="9.8984375" defaultRowHeight="13"/>
  <cols>
    <col min="1" max="1" width="9.09765625" style="66" bestFit="1" customWidth="1"/>
    <col min="2" max="2" width="17.09765625" style="66" customWidth="1"/>
    <col min="3" max="3" width="21.5" style="66" customWidth="1"/>
    <col min="4" max="4" width="13.19921875" style="66" bestFit="1" customWidth="1"/>
    <col min="5" max="16384" width="9.8984375" style="66"/>
  </cols>
  <sheetData>
    <row r="1" spans="1:4" s="122" customFormat="1" ht="14.4" customHeight="1">
      <c r="A1" s="430" t="str">
        <f>IF('参加申込書(入力シート)'!A1="","",'参加申込書(入力シート)'!A1)</f>
        <v>第７１回日本ハンドボール選手権福島県ステージ　兼　
第５６回東北総合ハンドボール選手権大会福島県予選会</v>
      </c>
      <c r="B1" s="430"/>
      <c r="C1" s="430"/>
      <c r="D1" s="430"/>
    </row>
    <row r="2" spans="1:4" s="122" customFormat="1" ht="14.4" customHeight="1">
      <c r="A2" s="430"/>
      <c r="B2" s="430"/>
      <c r="C2" s="430"/>
      <c r="D2" s="430"/>
    </row>
    <row r="3" spans="1:4" ht="18.899999999999999" customHeight="1">
      <c r="A3" s="431" t="str">
        <f>IF('参加申込書(入力シート)'!A2="","",'参加申込書(入力シート)'!A2)</f>
        <v>参  加  申  込  書</v>
      </c>
      <c r="B3" s="431"/>
      <c r="C3" s="431"/>
      <c r="D3" s="431"/>
    </row>
    <row r="4" spans="1:4" ht="6" customHeight="1" thickBot="1"/>
    <row r="5" spans="1:4" ht="27" customHeight="1" thickBot="1">
      <c r="A5" s="432" t="str">
        <f>IF('参加申込書(入力シート)'!E5="","",'参加申込書(入力シート)'!E5)</f>
        <v/>
      </c>
      <c r="B5" s="433"/>
      <c r="C5" s="180" t="str">
        <f>IF('参加申込書(入力シート)'!S4="","",'参加申込書(入力シート)'!S4)</f>
        <v>男子の部　・　女子の部</v>
      </c>
      <c r="D5" s="181" t="str">
        <f>IF('参加申込書(入力シート)'!AA5="","",'参加申込書(入力シート)'!AA5)</f>
        <v>男・女</v>
      </c>
    </row>
    <row r="6" spans="1:4" ht="27" customHeight="1" thickTop="1" thickBot="1">
      <c r="A6" s="184" t="str">
        <f>IF('参加申込書(入力シート)'!A13="","",'参加申込書(入力シート)'!A13)</f>
        <v>No.</v>
      </c>
      <c r="B6" s="185" t="str">
        <f>IF('参加申込書(入力シート)'!C13="","",'参加申込書(入力シート)'!C13)</f>
        <v>競技者氏名</v>
      </c>
      <c r="C6" s="185" t="str">
        <f>IF('参加申込書(入力シート)'!H13="","",'参加申込書(入力シート)'!H13)</f>
        <v>競技者登録番号</v>
      </c>
      <c r="D6" s="186" t="str">
        <f>IF('参加申込書(入力シート)'!AA13="","",'参加申込書(入力シート)'!AA13)</f>
        <v>本年度日本協会
登録チーム名</v>
      </c>
    </row>
    <row r="7" spans="1:4" ht="19.5" customHeight="1" thickTop="1">
      <c r="A7" s="182" t="str">
        <f>IF('参加申込書(入力シート)'!A9="","",'参加申込書(入力シート)'!A9)</f>
        <v>監督　Ａ</v>
      </c>
      <c r="B7" s="183" t="str">
        <f>IF('参加申込書(入力シート)'!E9="","",'参加申込書(入力シート)'!E9)</f>
        <v/>
      </c>
      <c r="C7" s="183" t="str">
        <f>IF('参加申込書(入力シート)'!E10="","",'参加申込書(入力シート)'!E10)</f>
        <v/>
      </c>
      <c r="D7" s="187"/>
    </row>
    <row r="8" spans="1:4" ht="19.5" customHeight="1">
      <c r="A8" s="175" t="str">
        <f>IF('参加申込書(入力シート)'!O9="","",'参加申込書(入力シート)'!O9)</f>
        <v>役員　Ｂ</v>
      </c>
      <c r="B8" s="173" t="str">
        <f>IF('参加申込書(入力シート)'!S9="","",'参加申込書(入力シート)'!S9)</f>
        <v/>
      </c>
      <c r="C8" s="173" t="str">
        <f>IF('参加申込書(入力シート)'!S10="","",'参加申込書(入力シート)'!S10)</f>
        <v/>
      </c>
      <c r="D8" s="187"/>
    </row>
    <row r="9" spans="1:4" ht="19.5" customHeight="1">
      <c r="A9" s="175" t="str">
        <f>IF('参加申込書(入力シート)'!A11="","",'参加申込書(入力シート)'!A11)</f>
        <v>役員　Ｃ</v>
      </c>
      <c r="B9" s="173" t="str">
        <f>IF('参加申込書(入力シート)'!E11="","",'参加申込書(入力シート)'!E11)</f>
        <v/>
      </c>
      <c r="C9" s="173" t="str">
        <f>IF('参加申込書(入力シート)'!E12="","",'参加申込書(入力シート)'!E12)</f>
        <v/>
      </c>
      <c r="D9" s="187"/>
    </row>
    <row r="10" spans="1:4" ht="19.5" customHeight="1">
      <c r="A10" s="175" t="str">
        <f>IF('参加申込書(入力シート)'!O11="","",'参加申込書(入力シート)'!O11)</f>
        <v>役員　Ｄ</v>
      </c>
      <c r="B10" s="173" t="str">
        <f>IF('参加申込書(入力シート)'!S11="","",'参加申込書(入力シート)'!S11)</f>
        <v/>
      </c>
      <c r="C10" s="173" t="str">
        <f>IF('参加申込書(入力シート)'!S12="","",'参加申込書(入力シート)'!S12)</f>
        <v/>
      </c>
      <c r="D10" s="188"/>
    </row>
    <row r="11" spans="1:4" ht="19.5" customHeight="1">
      <c r="A11" s="176" t="str">
        <f>IF('参加申込書(入力シート)'!A15="","",'参加申込書(入力シート)'!A15)</f>
        <v>1</v>
      </c>
      <c r="B11" s="172" t="str">
        <f>IF('参加申込書(入力シート)'!C15="","",'参加申込書(入力シート)'!C15)</f>
        <v/>
      </c>
      <c r="C11" s="174" t="str">
        <f>IF('参加申込書(入力シート)'!H15="","",'参加申込書(入力シート)'!H15)</f>
        <v/>
      </c>
      <c r="D11" s="170" t="str">
        <f>IF('参加申込書(入力シート)'!AA15="","",'参加申込書(入力シート)'!AA15)</f>
        <v/>
      </c>
    </row>
    <row r="12" spans="1:4" ht="19.5" customHeight="1">
      <c r="A12" s="176" t="str">
        <f>IF('参加申込書(入力シート)'!A16="","",'参加申込書(入力シート)'!A16)</f>
        <v>2</v>
      </c>
      <c r="B12" s="172" t="str">
        <f>IF('参加申込書(入力シート)'!C16="","",'参加申込書(入力シート)'!C16)</f>
        <v/>
      </c>
      <c r="C12" s="174" t="str">
        <f>IF('参加申込書(入力シート)'!H16="","",'参加申込書(入力シート)'!H16)</f>
        <v/>
      </c>
      <c r="D12" s="170" t="str">
        <f>IF('参加申込書(入力シート)'!AA16="","",'参加申込書(入力シート)'!AA16)</f>
        <v/>
      </c>
    </row>
    <row r="13" spans="1:4" ht="19.5" customHeight="1">
      <c r="A13" s="176" t="str">
        <f>IF('参加申込書(入力シート)'!A17="","",'参加申込書(入力シート)'!A17)</f>
        <v>3</v>
      </c>
      <c r="B13" s="172" t="str">
        <f>IF('参加申込書(入力シート)'!C17="","",'参加申込書(入力シート)'!C17)</f>
        <v/>
      </c>
      <c r="C13" s="174" t="str">
        <f>IF('参加申込書(入力シート)'!H17="","",'参加申込書(入力シート)'!H17)</f>
        <v/>
      </c>
      <c r="D13" s="170" t="str">
        <f>IF('参加申込書(入力シート)'!AA17="","",'参加申込書(入力シート)'!AA17)</f>
        <v/>
      </c>
    </row>
    <row r="14" spans="1:4" ht="19.5" customHeight="1">
      <c r="A14" s="176" t="str">
        <f>IF('参加申込書(入力シート)'!A18="","",'参加申込書(入力シート)'!A18)</f>
        <v>4</v>
      </c>
      <c r="B14" s="172" t="str">
        <f>IF('参加申込書(入力シート)'!C18="","",'参加申込書(入力シート)'!C18)</f>
        <v/>
      </c>
      <c r="C14" s="174" t="str">
        <f>IF('参加申込書(入力シート)'!H18="","",'参加申込書(入力シート)'!H18)</f>
        <v/>
      </c>
      <c r="D14" s="170" t="str">
        <f>IF('参加申込書(入力シート)'!AA18="","",'参加申込書(入力シート)'!AA18)</f>
        <v/>
      </c>
    </row>
    <row r="15" spans="1:4" ht="19.5" customHeight="1">
      <c r="A15" s="176" t="str">
        <f>IF('参加申込書(入力シート)'!A19="","",'参加申込書(入力シート)'!A19)</f>
        <v>5</v>
      </c>
      <c r="B15" s="172" t="str">
        <f>IF('参加申込書(入力シート)'!C19="","",'参加申込書(入力シート)'!C19)</f>
        <v/>
      </c>
      <c r="C15" s="174" t="str">
        <f>IF('参加申込書(入力シート)'!H19="","",'参加申込書(入力シート)'!H19)</f>
        <v/>
      </c>
      <c r="D15" s="170" t="str">
        <f>IF('参加申込書(入力シート)'!AA19="","",'参加申込書(入力シート)'!AA19)</f>
        <v/>
      </c>
    </row>
    <row r="16" spans="1:4" ht="19.5" customHeight="1">
      <c r="A16" s="176" t="str">
        <f>IF('参加申込書(入力シート)'!A20="","",'参加申込書(入力シート)'!A20)</f>
        <v>6</v>
      </c>
      <c r="B16" s="172" t="str">
        <f>IF('参加申込書(入力シート)'!C20="","",'参加申込書(入力シート)'!C20)</f>
        <v/>
      </c>
      <c r="C16" s="174" t="str">
        <f>IF('参加申込書(入力シート)'!H20="","",'参加申込書(入力シート)'!H20)</f>
        <v/>
      </c>
      <c r="D16" s="170" t="str">
        <f>IF('参加申込書(入力シート)'!AA20="","",'参加申込書(入力シート)'!AA20)</f>
        <v/>
      </c>
    </row>
    <row r="17" spans="1:4" ht="19.5" customHeight="1">
      <c r="A17" s="176" t="str">
        <f>IF('参加申込書(入力シート)'!A21="","",'参加申込書(入力シート)'!A21)</f>
        <v>7</v>
      </c>
      <c r="B17" s="172" t="str">
        <f>IF('参加申込書(入力シート)'!C21="","",'参加申込書(入力シート)'!C21)</f>
        <v/>
      </c>
      <c r="C17" s="174" t="str">
        <f>IF('参加申込書(入力シート)'!H21="","",'参加申込書(入力シート)'!H21)</f>
        <v/>
      </c>
      <c r="D17" s="170" t="str">
        <f>IF('参加申込書(入力シート)'!AA21="","",'参加申込書(入力シート)'!AA21)</f>
        <v/>
      </c>
    </row>
    <row r="18" spans="1:4" ht="19.5" customHeight="1">
      <c r="A18" s="176" t="str">
        <f>IF('参加申込書(入力シート)'!A22="","",'参加申込書(入力シート)'!A22)</f>
        <v>8</v>
      </c>
      <c r="B18" s="172" t="str">
        <f>IF('参加申込書(入力シート)'!C22="","",'参加申込書(入力シート)'!C22)</f>
        <v/>
      </c>
      <c r="C18" s="174" t="str">
        <f>IF('参加申込書(入力シート)'!H22="","",'参加申込書(入力シート)'!H22)</f>
        <v/>
      </c>
      <c r="D18" s="170" t="str">
        <f>IF('参加申込書(入力シート)'!AA22="","",'参加申込書(入力シート)'!AA22)</f>
        <v/>
      </c>
    </row>
    <row r="19" spans="1:4" ht="19.5" customHeight="1">
      <c r="A19" s="176" t="str">
        <f>IF('参加申込書(入力シート)'!A23="","",'参加申込書(入力シート)'!A23)</f>
        <v>9</v>
      </c>
      <c r="B19" s="172" t="str">
        <f>IF('参加申込書(入力シート)'!C23="","",'参加申込書(入力シート)'!C23)</f>
        <v/>
      </c>
      <c r="C19" s="174" t="str">
        <f>IF('参加申込書(入力シート)'!H23="","",'参加申込書(入力シート)'!H23)</f>
        <v/>
      </c>
      <c r="D19" s="170" t="str">
        <f>IF('参加申込書(入力シート)'!AA23="","",'参加申込書(入力シート)'!AA23)</f>
        <v/>
      </c>
    </row>
    <row r="20" spans="1:4" ht="19.5" customHeight="1">
      <c r="A20" s="176" t="str">
        <f>IF('参加申込書(入力シート)'!A24="","",'参加申込書(入力シート)'!A24)</f>
        <v>10</v>
      </c>
      <c r="B20" s="172" t="str">
        <f>IF('参加申込書(入力シート)'!C24="","",'参加申込書(入力シート)'!C24)</f>
        <v/>
      </c>
      <c r="C20" s="174" t="str">
        <f>IF('参加申込書(入力シート)'!H24="","",'参加申込書(入力シート)'!H24)</f>
        <v/>
      </c>
      <c r="D20" s="170" t="str">
        <f>IF('参加申込書(入力シート)'!AA24="","",'参加申込書(入力シート)'!AA24)</f>
        <v/>
      </c>
    </row>
    <row r="21" spans="1:4" ht="19.5" customHeight="1">
      <c r="A21" s="176" t="str">
        <f>IF('参加申込書(入力シート)'!A25="","",'参加申込書(入力シート)'!A25)</f>
        <v>11</v>
      </c>
      <c r="B21" s="172" t="str">
        <f>IF('参加申込書(入力シート)'!C25="","",'参加申込書(入力シート)'!C25)</f>
        <v/>
      </c>
      <c r="C21" s="174" t="str">
        <f>IF('参加申込書(入力シート)'!H25="","",'参加申込書(入力シート)'!H25)</f>
        <v/>
      </c>
      <c r="D21" s="170" t="str">
        <f>IF('参加申込書(入力シート)'!AA25="","",'参加申込書(入力シート)'!AA25)</f>
        <v/>
      </c>
    </row>
    <row r="22" spans="1:4" ht="19.5" customHeight="1">
      <c r="A22" s="176" t="str">
        <f>IF('参加申込書(入力シート)'!A26="","",'参加申込書(入力シート)'!A26)</f>
        <v>12</v>
      </c>
      <c r="B22" s="172" t="str">
        <f>IF('参加申込書(入力シート)'!C26="","",'参加申込書(入力シート)'!C26)</f>
        <v/>
      </c>
      <c r="C22" s="174" t="str">
        <f>IF('参加申込書(入力シート)'!H26="","",'参加申込書(入力シート)'!H26)</f>
        <v/>
      </c>
      <c r="D22" s="170" t="str">
        <f>IF('参加申込書(入力シート)'!AA26="","",'参加申込書(入力シート)'!AA26)</f>
        <v/>
      </c>
    </row>
    <row r="23" spans="1:4" ht="19.5" customHeight="1">
      <c r="A23" s="176" t="str">
        <f>IF('参加申込書(入力シート)'!A27="","",'参加申込書(入力シート)'!A27)</f>
        <v>13</v>
      </c>
      <c r="B23" s="172" t="str">
        <f>IF('参加申込書(入力シート)'!C27="","",'参加申込書(入力シート)'!C27)</f>
        <v/>
      </c>
      <c r="C23" s="174" t="str">
        <f>IF('参加申込書(入力シート)'!H27="","",'参加申込書(入力シート)'!H27)</f>
        <v/>
      </c>
      <c r="D23" s="170" t="str">
        <f>IF('参加申込書(入力シート)'!AA27="","",'参加申込書(入力シート)'!AA27)</f>
        <v/>
      </c>
    </row>
    <row r="24" spans="1:4" ht="19.5" customHeight="1">
      <c r="A24" s="176" t="str">
        <f>IF('参加申込書(入力シート)'!A28="","",'参加申込書(入力シート)'!A28)</f>
        <v>14</v>
      </c>
      <c r="B24" s="172" t="str">
        <f>IF('参加申込書(入力シート)'!C28="","",'参加申込書(入力シート)'!C28)</f>
        <v/>
      </c>
      <c r="C24" s="174" t="str">
        <f>IF('参加申込書(入力シート)'!H28="","",'参加申込書(入力シート)'!H28)</f>
        <v/>
      </c>
      <c r="D24" s="170" t="str">
        <f>IF('参加申込書(入力シート)'!AA28="","",'参加申込書(入力シート)'!AA28)</f>
        <v/>
      </c>
    </row>
    <row r="25" spans="1:4" ht="19.5" customHeight="1">
      <c r="A25" s="176" t="str">
        <f>IF('参加申込書(入力シート)'!A29="","",'参加申込書(入力シート)'!A29)</f>
        <v>15</v>
      </c>
      <c r="B25" s="172" t="str">
        <f>IF('参加申込書(入力シート)'!C29="","",'参加申込書(入力シート)'!C29)</f>
        <v/>
      </c>
      <c r="C25" s="174" t="str">
        <f>IF('参加申込書(入力シート)'!H29="","",'参加申込書(入力シート)'!H29)</f>
        <v/>
      </c>
      <c r="D25" s="170" t="str">
        <f>IF('参加申込書(入力シート)'!AA29="","",'参加申込書(入力シート)'!AA29)</f>
        <v/>
      </c>
    </row>
    <row r="26" spans="1:4" ht="19.5" customHeight="1" thickBot="1">
      <c r="A26" s="177" t="str">
        <f>IF('参加申込書(入力シート)'!A30="","",'参加申込書(入力シート)'!A30)</f>
        <v>16</v>
      </c>
      <c r="B26" s="178" t="str">
        <f>IF('参加申込書(入力シート)'!C30="","",'参加申込書(入力シート)'!C30)</f>
        <v/>
      </c>
      <c r="C26" s="179" t="str">
        <f>IF('参加申込書(入力シート)'!H30="","",'参加申込書(入力シート)'!H30)</f>
        <v/>
      </c>
      <c r="D26" s="171"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6"/>
      <c r="B35" s="66"/>
      <c r="C35" s="66"/>
      <c r="D35" s="66"/>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7"/>
  <sheetViews>
    <sheetView topLeftCell="A10" workbookViewId="0">
      <selection activeCell="A14" sqref="A14"/>
    </sheetView>
  </sheetViews>
  <sheetFormatPr defaultColWidth="9.8984375" defaultRowHeight="13"/>
  <cols>
    <col min="1" max="1" width="8.69921875" style="23" customWidth="1"/>
    <col min="2" max="2" width="18" style="23" customWidth="1"/>
    <col min="3" max="3" width="14.296875" style="23" customWidth="1"/>
    <col min="4" max="4" width="18" style="23" customWidth="1"/>
    <col min="5" max="5" width="17.8984375" style="23" customWidth="1"/>
    <col min="6" max="6" width="6.59765625" style="23" customWidth="1"/>
    <col min="7" max="7" width="6.59765625" style="23" bestFit="1" customWidth="1"/>
    <col min="8" max="8" width="5.296875" style="23" bestFit="1" customWidth="1"/>
    <col min="9" max="16384" width="9.8984375" style="23"/>
  </cols>
  <sheetData>
    <row r="1" spans="1:13" ht="56.25" customHeight="1">
      <c r="A1" s="439" t="str">
        <f>'参加申込書(入力シート)'!A1</f>
        <v>第７１回日本ハンドボール選手権福島県ステージ　兼　
第５６回東北総合ハンドボール選手権大会福島県予選会</v>
      </c>
      <c r="B1" s="439"/>
      <c r="C1" s="439"/>
      <c r="D1" s="439"/>
      <c r="E1" s="439"/>
      <c r="F1" s="439"/>
      <c r="G1" s="439"/>
      <c r="H1" s="24"/>
      <c r="I1" s="24"/>
      <c r="J1" s="24"/>
      <c r="K1" s="24"/>
      <c r="L1" s="24"/>
      <c r="M1" s="24"/>
    </row>
    <row r="2" spans="1:13" s="26" customFormat="1" ht="36.75" customHeight="1">
      <c r="A2" s="440" t="s">
        <v>51</v>
      </c>
      <c r="B2" s="440"/>
      <c r="C2" s="440"/>
      <c r="D2" s="440"/>
      <c r="E2" s="440"/>
      <c r="F2" s="440"/>
      <c r="G2" s="440"/>
      <c r="H2" s="25"/>
    </row>
    <row r="3" spans="1:13" s="26" customFormat="1" ht="28">
      <c r="A3" s="27"/>
      <c r="B3" s="28" t="str">
        <f>'参加申込書(入力シート)'!A34</f>
        <v>福島県ハンドボール協会会長</v>
      </c>
      <c r="C3" s="29"/>
      <c r="E3" s="164" t="s">
        <v>37</v>
      </c>
      <c r="F3" s="27"/>
      <c r="G3" s="27"/>
      <c r="H3" s="25"/>
    </row>
    <row r="4" spans="1:13" s="26" customFormat="1" ht="28">
      <c r="A4" s="27"/>
      <c r="B4" s="96" t="s">
        <v>114</v>
      </c>
      <c r="C4" s="434" t="str">
        <f>IF('参加申込書(入力シート)'!S4="","",'参加申込書(入力シート)'!S4)</f>
        <v>男子の部　・　女子の部</v>
      </c>
      <c r="D4" s="434"/>
      <c r="E4" s="434"/>
      <c r="H4" s="25"/>
    </row>
    <row r="5" spans="1:13" s="26" customFormat="1" ht="36.75" customHeight="1">
      <c r="B5" s="30" t="s">
        <v>3</v>
      </c>
      <c r="C5" s="434" t="str">
        <f>IF('参加申込書(入力シート)'!E5="","",'参加申込書(入力シート)'!E5)</f>
        <v/>
      </c>
      <c r="D5" s="434"/>
      <c r="E5" s="434"/>
      <c r="F5" s="31" t="s">
        <v>2</v>
      </c>
      <c r="G5" s="32" t="str">
        <f>IF('参加申込書(入力シート)'!AA5="","",'参加申込書(入力シート)'!AA5)</f>
        <v>男・女</v>
      </c>
      <c r="H5" s="25"/>
    </row>
    <row r="6" spans="1:13" s="26" customFormat="1" ht="36.75" customHeight="1">
      <c r="A6" s="27"/>
      <c r="B6" s="33" t="s">
        <v>52</v>
      </c>
      <c r="C6" s="434" t="str">
        <f>IF('参加申込書(入力シート)'!D44="","",'参加申込書(入力シート)'!D44)</f>
        <v/>
      </c>
      <c r="D6" s="434"/>
      <c r="E6" s="434"/>
      <c r="F6" s="441" t="s">
        <v>53</v>
      </c>
      <c r="G6" s="441"/>
      <c r="H6" s="25"/>
    </row>
    <row r="7" spans="1:13" ht="8.65" customHeight="1"/>
    <row r="8" spans="1:13" s="34" customFormat="1" ht="21" customHeight="1">
      <c r="A8" s="442" t="s">
        <v>54</v>
      </c>
      <c r="B8" s="436"/>
      <c r="C8" s="436"/>
      <c r="D8" s="435" t="s">
        <v>55</v>
      </c>
      <c r="E8" s="436"/>
      <c r="F8" s="436"/>
      <c r="G8" s="437"/>
    </row>
    <row r="9" spans="1:13" s="34" customFormat="1" ht="27" customHeight="1">
      <c r="A9" s="35" t="s">
        <v>16</v>
      </c>
      <c r="B9" s="35" t="s">
        <v>56</v>
      </c>
      <c r="C9" s="88" t="s">
        <v>105</v>
      </c>
      <c r="D9" s="91" t="s">
        <v>56</v>
      </c>
      <c r="E9" s="36" t="s">
        <v>18</v>
      </c>
      <c r="F9" s="35" t="s">
        <v>57</v>
      </c>
      <c r="G9" s="37" t="s">
        <v>20</v>
      </c>
    </row>
    <row r="10" spans="1:13" s="34" customFormat="1" ht="22.5" customHeight="1" thickBot="1">
      <c r="A10" s="38" t="s">
        <v>12</v>
      </c>
      <c r="B10" s="38"/>
      <c r="C10" s="89"/>
      <c r="D10" s="92"/>
      <c r="E10" s="35"/>
      <c r="F10" s="438"/>
      <c r="G10" s="438"/>
      <c r="H10" s="39"/>
    </row>
    <row r="11" spans="1:13" s="34" customFormat="1" ht="22.5" customHeight="1" thickTop="1" thickBot="1">
      <c r="A11" s="35" t="s">
        <v>13</v>
      </c>
      <c r="B11" s="35"/>
      <c r="C11" s="87"/>
      <c r="D11" s="91"/>
      <c r="E11" s="35"/>
      <c r="F11" s="438"/>
      <c r="G11" s="438"/>
      <c r="H11" s="39"/>
    </row>
    <row r="12" spans="1:13" s="34" customFormat="1" ht="22.5" customHeight="1" thickTop="1" thickBot="1">
      <c r="A12" s="35" t="s">
        <v>14</v>
      </c>
      <c r="B12" s="35"/>
      <c r="C12" s="87"/>
      <c r="D12" s="91"/>
      <c r="E12" s="35"/>
      <c r="F12" s="438"/>
      <c r="G12" s="438"/>
      <c r="H12" s="39"/>
    </row>
    <row r="13" spans="1:13" s="34" customFormat="1" ht="22.5" customHeight="1" thickTop="1" thickBot="1">
      <c r="A13" s="40" t="s">
        <v>15</v>
      </c>
      <c r="B13" s="40"/>
      <c r="C13" s="90"/>
      <c r="D13" s="93"/>
      <c r="E13" s="31"/>
      <c r="F13" s="438"/>
      <c r="G13" s="438"/>
      <c r="H13" s="39"/>
    </row>
    <row r="14" spans="1:13" s="34" customFormat="1" ht="22.5" customHeight="1" thickTop="1">
      <c r="A14" s="41" t="str">
        <f>IF('参加申込書(入力シート)'!A15="","",'参加申込書(入力シート)'!A15)&amp;" "&amp;IF('参加申込書(入力シート)'!B15="","",'参加申込書(入力シート)'!B15)</f>
        <v xml:space="preserve">1 </v>
      </c>
      <c r="B14" s="41"/>
      <c r="C14" s="42"/>
      <c r="D14" s="94"/>
      <c r="E14" s="42"/>
      <c r="F14" s="41"/>
      <c r="G14" s="41"/>
    </row>
    <row r="15" spans="1:13" s="34" customFormat="1" ht="22.5" customHeight="1">
      <c r="A15" s="35" t="str">
        <f>IF('参加申込書(入力シート)'!A16="","",'参加申込書(入力シート)'!A16)&amp;" "&amp;IF('参加申込書(入力シート)'!B16="","",'参加申込書(入力シート)'!B16)</f>
        <v xml:space="preserve">2 </v>
      </c>
      <c r="B15" s="35"/>
      <c r="C15" s="36"/>
      <c r="D15" s="91"/>
      <c r="E15" s="36"/>
      <c r="F15" s="35"/>
      <c r="G15" s="35"/>
    </row>
    <row r="16" spans="1:13" s="34" customFormat="1" ht="22.5" customHeight="1">
      <c r="A16" s="35" t="str">
        <f>IF('参加申込書(入力シート)'!A17="","",'参加申込書(入力シート)'!A17)&amp;" "&amp;IF('参加申込書(入力シート)'!B17="","",'参加申込書(入力シート)'!B17)</f>
        <v xml:space="preserve">3 </v>
      </c>
      <c r="B16" s="35"/>
      <c r="C16" s="36"/>
      <c r="D16" s="91"/>
      <c r="E16" s="36"/>
      <c r="F16" s="35"/>
      <c r="G16" s="35"/>
    </row>
    <row r="17" spans="1:7" s="34" customFormat="1" ht="22.5" customHeight="1">
      <c r="A17" s="35" t="str">
        <f>IF('参加申込書(入力シート)'!A18="","",'参加申込書(入力シート)'!A18)&amp;" "&amp;IF('参加申込書(入力シート)'!B18="","",'参加申込書(入力シート)'!B18)</f>
        <v xml:space="preserve">4 </v>
      </c>
      <c r="B17" s="35"/>
      <c r="C17" s="36"/>
      <c r="D17" s="91"/>
      <c r="E17" s="36"/>
      <c r="F17" s="35"/>
      <c r="G17" s="35"/>
    </row>
    <row r="18" spans="1:7" s="34" customFormat="1" ht="22.5" customHeight="1">
      <c r="A18" s="35" t="str">
        <f>IF('参加申込書(入力シート)'!A19="","",'参加申込書(入力シート)'!A19)&amp;" "&amp;IF('参加申込書(入力シート)'!B19="","",'参加申込書(入力シート)'!B19)</f>
        <v xml:space="preserve">5 </v>
      </c>
      <c r="B18" s="35"/>
      <c r="C18" s="36"/>
      <c r="D18" s="91"/>
      <c r="E18" s="36"/>
      <c r="F18" s="35"/>
      <c r="G18" s="35"/>
    </row>
    <row r="19" spans="1:7" s="34" customFormat="1" ht="22.5" customHeight="1">
      <c r="A19" s="35" t="str">
        <f>IF('参加申込書(入力シート)'!A20="","",'参加申込書(入力シート)'!A20)&amp;" "&amp;IF('参加申込書(入力シート)'!B20="","",'参加申込書(入力シート)'!B20)</f>
        <v xml:space="preserve">6 </v>
      </c>
      <c r="B19" s="35"/>
      <c r="C19" s="36"/>
      <c r="D19" s="91"/>
      <c r="E19" s="36"/>
      <c r="F19" s="35"/>
      <c r="G19" s="35"/>
    </row>
    <row r="20" spans="1:7" s="34" customFormat="1" ht="22.5" customHeight="1">
      <c r="A20" s="35" t="str">
        <f>IF('参加申込書(入力シート)'!A21="","",'参加申込書(入力シート)'!A21)&amp;" "&amp;IF('参加申込書(入力シート)'!B21="","",'参加申込書(入力シート)'!B21)</f>
        <v xml:space="preserve">7 </v>
      </c>
      <c r="B20" s="35"/>
      <c r="C20" s="36"/>
      <c r="D20" s="91"/>
      <c r="E20" s="36"/>
      <c r="F20" s="35"/>
      <c r="G20" s="35"/>
    </row>
    <row r="21" spans="1:7" s="34" customFormat="1" ht="22.5" customHeight="1">
      <c r="A21" s="35" t="str">
        <f>IF('参加申込書(入力シート)'!A22="","",'参加申込書(入力シート)'!A22)&amp;" "&amp;IF('参加申込書(入力シート)'!B22="","",'参加申込書(入力シート)'!B22)</f>
        <v xml:space="preserve">8 </v>
      </c>
      <c r="B21" s="35"/>
      <c r="C21" s="36"/>
      <c r="D21" s="91"/>
      <c r="E21" s="36"/>
      <c r="F21" s="35"/>
      <c r="G21" s="35"/>
    </row>
    <row r="22" spans="1:7" s="34" customFormat="1" ht="22.5" customHeight="1">
      <c r="A22" s="35" t="str">
        <f>IF('参加申込書(入力シート)'!A23="","",'参加申込書(入力シート)'!A23)&amp;" "&amp;IF('参加申込書(入力シート)'!B23="","",'参加申込書(入力シート)'!B23)</f>
        <v xml:space="preserve">9 </v>
      </c>
      <c r="B22" s="35"/>
      <c r="C22" s="36"/>
      <c r="D22" s="91"/>
      <c r="E22" s="36"/>
      <c r="F22" s="35"/>
      <c r="G22" s="35"/>
    </row>
    <row r="23" spans="1:7" s="34" customFormat="1" ht="22.5" customHeight="1">
      <c r="A23" s="35" t="str">
        <f>IF('参加申込書(入力シート)'!A24="","",'参加申込書(入力シート)'!A24)&amp;" "&amp;IF('参加申込書(入力シート)'!B24="","",'参加申込書(入力シート)'!B24)</f>
        <v xml:space="preserve">10 </v>
      </c>
      <c r="B23" s="35"/>
      <c r="C23" s="36"/>
      <c r="D23" s="91"/>
      <c r="E23" s="36"/>
      <c r="F23" s="35"/>
      <c r="G23" s="35"/>
    </row>
    <row r="24" spans="1:7" s="34" customFormat="1" ht="22.5" customHeight="1">
      <c r="A24" s="35" t="str">
        <f>IF('参加申込書(入力シート)'!A25="","",'参加申込書(入力シート)'!A25)&amp;" "&amp;IF('参加申込書(入力シート)'!B25="","",'参加申込書(入力シート)'!B25)</f>
        <v xml:space="preserve">11 </v>
      </c>
      <c r="B24" s="35"/>
      <c r="C24" s="36"/>
      <c r="D24" s="91"/>
      <c r="E24" s="36"/>
      <c r="F24" s="35"/>
      <c r="G24" s="35"/>
    </row>
    <row r="25" spans="1:7" s="34" customFormat="1" ht="22.5" customHeight="1">
      <c r="A25" s="35" t="str">
        <f>IF('参加申込書(入力シート)'!A26="","",'参加申込書(入力シート)'!A26)&amp;" "&amp;IF('参加申込書(入力シート)'!B26="","",'参加申込書(入力シート)'!B26)</f>
        <v xml:space="preserve">12 </v>
      </c>
      <c r="B25" s="35"/>
      <c r="C25" s="36"/>
      <c r="D25" s="91"/>
      <c r="E25" s="36"/>
      <c r="F25" s="35"/>
      <c r="G25" s="35"/>
    </row>
    <row r="26" spans="1:7" s="34" customFormat="1" ht="22.5" customHeight="1">
      <c r="A26" s="35" t="str">
        <f>IF('参加申込書(入力シート)'!A27="","",'参加申込書(入力シート)'!A27)&amp;" "&amp;IF('参加申込書(入力シート)'!B27="","",'参加申込書(入力シート)'!B27)</f>
        <v xml:space="preserve">13 </v>
      </c>
      <c r="B26" s="35"/>
      <c r="C26" s="36"/>
      <c r="D26" s="91"/>
      <c r="E26" s="36"/>
      <c r="F26" s="35"/>
      <c r="G26" s="35"/>
    </row>
    <row r="27" spans="1:7" s="34" customFormat="1" ht="22.5" customHeight="1">
      <c r="A27" s="35" t="str">
        <f>IF('参加申込書(入力シート)'!A28="","",'参加申込書(入力シート)'!A28)&amp;" "&amp;IF('参加申込書(入力シート)'!B28="","",'参加申込書(入力シート)'!B28)</f>
        <v xml:space="preserve">14 </v>
      </c>
      <c r="B27" s="35"/>
      <c r="C27" s="36"/>
      <c r="D27" s="91"/>
      <c r="E27" s="36"/>
      <c r="F27" s="35"/>
      <c r="G27" s="35"/>
    </row>
    <row r="28" spans="1:7" s="34" customFormat="1" ht="22.5" customHeight="1">
      <c r="A28" s="35" t="str">
        <f>IF('参加申込書(入力シート)'!A29="","",'参加申込書(入力シート)'!A29)&amp;" "&amp;IF('参加申込書(入力シート)'!B29="","",'参加申込書(入力シート)'!B29)</f>
        <v xml:space="preserve">15 </v>
      </c>
      <c r="B28" s="35"/>
      <c r="C28" s="36"/>
      <c r="D28" s="91"/>
      <c r="E28" s="36"/>
      <c r="F28" s="35"/>
      <c r="G28" s="35"/>
    </row>
    <row r="29" spans="1:7" s="34" customFormat="1" ht="22.5" customHeight="1">
      <c r="A29" s="35" t="str">
        <f>IF('参加申込書(入力シート)'!A30="","",'参加申込書(入力シート)'!A30)&amp;" "&amp;IF('参加申込書(入力シート)'!B30="","",'参加申込書(入力シート)'!B30)</f>
        <v xml:space="preserve">16 </v>
      </c>
      <c r="B29" s="35"/>
      <c r="C29" s="36"/>
      <c r="D29" s="91"/>
      <c r="E29" s="36"/>
      <c r="F29" s="35"/>
      <c r="G29" s="35"/>
    </row>
    <row r="30" spans="1:7" s="34" customFormat="1" ht="14">
      <c r="B30" s="43" t="s">
        <v>58</v>
      </c>
    </row>
    <row r="31" spans="1:7" s="34" customFormat="1"/>
    <row r="32" spans="1:7"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1"/>
  <sheetViews>
    <sheetView view="pageBreakPreview" zoomScale="60" zoomScaleNormal="100" workbookViewId="0">
      <selection activeCell="A3" sqref="A3:K3"/>
    </sheetView>
  </sheetViews>
  <sheetFormatPr defaultRowHeight="13"/>
  <cols>
    <col min="1" max="1" width="15.59765625" style="145" customWidth="1"/>
    <col min="2" max="8" width="9.09765625" style="145"/>
    <col min="9" max="10" width="6.09765625" style="145" customWidth="1"/>
    <col min="11" max="11" width="2.8984375" style="145" customWidth="1"/>
    <col min="12" max="12" width="2" style="145" customWidth="1"/>
    <col min="13" max="23" width="1.8984375" style="145" customWidth="1"/>
    <col min="24" max="29" width="2" style="145" customWidth="1"/>
    <col min="30" max="256" width="9.09765625" style="145"/>
    <col min="257" max="257" width="15.59765625" style="145" customWidth="1"/>
    <col min="258" max="264" width="9.09765625" style="145"/>
    <col min="265" max="266" width="6.09765625" style="145" customWidth="1"/>
    <col min="267" max="267" width="2.8984375" style="145" customWidth="1"/>
    <col min="268" max="268" width="2" style="145" customWidth="1"/>
    <col min="269" max="279" width="1.8984375" style="145" customWidth="1"/>
    <col min="280" max="285" width="2" style="145" customWidth="1"/>
    <col min="286" max="512" width="9.09765625" style="145"/>
    <col min="513" max="513" width="15.59765625" style="145" customWidth="1"/>
    <col min="514" max="520" width="9.09765625" style="145"/>
    <col min="521" max="522" width="6.09765625" style="145" customWidth="1"/>
    <col min="523" max="523" width="2.8984375" style="145" customWidth="1"/>
    <col min="524" max="524" width="2" style="145" customWidth="1"/>
    <col min="525" max="535" width="1.8984375" style="145" customWidth="1"/>
    <col min="536" max="541" width="2" style="145" customWidth="1"/>
    <col min="542" max="768" width="9.09765625" style="145"/>
    <col min="769" max="769" width="15.59765625" style="145" customWidth="1"/>
    <col min="770" max="776" width="9.09765625" style="145"/>
    <col min="777" max="778" width="6.09765625" style="145" customWidth="1"/>
    <col min="779" max="779" width="2.8984375" style="145" customWidth="1"/>
    <col min="780" max="780" width="2" style="145" customWidth="1"/>
    <col min="781" max="791" width="1.8984375" style="145" customWidth="1"/>
    <col min="792" max="797" width="2" style="145" customWidth="1"/>
    <col min="798" max="1024" width="9.09765625" style="145"/>
    <col min="1025" max="1025" width="15.59765625" style="145" customWidth="1"/>
    <col min="1026" max="1032" width="9.09765625" style="145"/>
    <col min="1033" max="1034" width="6.09765625" style="145" customWidth="1"/>
    <col min="1035" max="1035" width="2.8984375" style="145" customWidth="1"/>
    <col min="1036" max="1036" width="2" style="145" customWidth="1"/>
    <col min="1037" max="1047" width="1.8984375" style="145" customWidth="1"/>
    <col min="1048" max="1053" width="2" style="145" customWidth="1"/>
    <col min="1054" max="1280" width="9.09765625" style="145"/>
    <col min="1281" max="1281" width="15.59765625" style="145" customWidth="1"/>
    <col min="1282" max="1288" width="9.09765625" style="145"/>
    <col min="1289" max="1290" width="6.09765625" style="145" customWidth="1"/>
    <col min="1291" max="1291" width="2.8984375" style="145" customWidth="1"/>
    <col min="1292" max="1292" width="2" style="145" customWidth="1"/>
    <col min="1293" max="1303" width="1.8984375" style="145" customWidth="1"/>
    <col min="1304" max="1309" width="2" style="145" customWidth="1"/>
    <col min="1310" max="1536" width="9.09765625" style="145"/>
    <col min="1537" max="1537" width="15.59765625" style="145" customWidth="1"/>
    <col min="1538" max="1544" width="9.09765625" style="145"/>
    <col min="1545" max="1546" width="6.09765625" style="145" customWidth="1"/>
    <col min="1547" max="1547" width="2.8984375" style="145" customWidth="1"/>
    <col min="1548" max="1548" width="2" style="145" customWidth="1"/>
    <col min="1549" max="1559" width="1.8984375" style="145" customWidth="1"/>
    <col min="1560" max="1565" width="2" style="145" customWidth="1"/>
    <col min="1566" max="1792" width="9.09765625" style="145"/>
    <col min="1793" max="1793" width="15.59765625" style="145" customWidth="1"/>
    <col min="1794" max="1800" width="9.09765625" style="145"/>
    <col min="1801" max="1802" width="6.09765625" style="145" customWidth="1"/>
    <col min="1803" max="1803" width="2.8984375" style="145" customWidth="1"/>
    <col min="1804" max="1804" width="2" style="145" customWidth="1"/>
    <col min="1805" max="1815" width="1.8984375" style="145" customWidth="1"/>
    <col min="1816" max="1821" width="2" style="145" customWidth="1"/>
    <col min="1822" max="2048" width="9.09765625" style="145"/>
    <col min="2049" max="2049" width="15.59765625" style="145" customWidth="1"/>
    <col min="2050" max="2056" width="9.09765625" style="145"/>
    <col min="2057" max="2058" width="6.09765625" style="145" customWidth="1"/>
    <col min="2059" max="2059" width="2.8984375" style="145" customWidth="1"/>
    <col min="2060" max="2060" width="2" style="145" customWidth="1"/>
    <col min="2061" max="2071" width="1.8984375" style="145" customWidth="1"/>
    <col min="2072" max="2077" width="2" style="145" customWidth="1"/>
    <col min="2078" max="2304" width="9.09765625" style="145"/>
    <col min="2305" max="2305" width="15.59765625" style="145" customWidth="1"/>
    <col min="2306" max="2312" width="9.09765625" style="145"/>
    <col min="2313" max="2314" width="6.09765625" style="145" customWidth="1"/>
    <col min="2315" max="2315" width="2.8984375" style="145" customWidth="1"/>
    <col min="2316" max="2316" width="2" style="145" customWidth="1"/>
    <col min="2317" max="2327" width="1.8984375" style="145" customWidth="1"/>
    <col min="2328" max="2333" width="2" style="145" customWidth="1"/>
    <col min="2334" max="2560" width="9.09765625" style="145"/>
    <col min="2561" max="2561" width="15.59765625" style="145" customWidth="1"/>
    <col min="2562" max="2568" width="9.09765625" style="145"/>
    <col min="2569" max="2570" width="6.09765625" style="145" customWidth="1"/>
    <col min="2571" max="2571" width="2.8984375" style="145" customWidth="1"/>
    <col min="2572" max="2572" width="2" style="145" customWidth="1"/>
    <col min="2573" max="2583" width="1.8984375" style="145" customWidth="1"/>
    <col min="2584" max="2589" width="2" style="145" customWidth="1"/>
    <col min="2590" max="2816" width="9.09765625" style="145"/>
    <col min="2817" max="2817" width="15.59765625" style="145" customWidth="1"/>
    <col min="2818" max="2824" width="9.09765625" style="145"/>
    <col min="2825" max="2826" width="6.09765625" style="145" customWidth="1"/>
    <col min="2827" max="2827" width="2.8984375" style="145" customWidth="1"/>
    <col min="2828" max="2828" width="2" style="145" customWidth="1"/>
    <col min="2829" max="2839" width="1.8984375" style="145" customWidth="1"/>
    <col min="2840" max="2845" width="2" style="145" customWidth="1"/>
    <col min="2846" max="3072" width="9.09765625" style="145"/>
    <col min="3073" max="3073" width="15.59765625" style="145" customWidth="1"/>
    <col min="3074" max="3080" width="9.09765625" style="145"/>
    <col min="3081" max="3082" width="6.09765625" style="145" customWidth="1"/>
    <col min="3083" max="3083" width="2.8984375" style="145" customWidth="1"/>
    <col min="3084" max="3084" width="2" style="145" customWidth="1"/>
    <col min="3085" max="3095" width="1.8984375" style="145" customWidth="1"/>
    <col min="3096" max="3101" width="2" style="145" customWidth="1"/>
    <col min="3102" max="3328" width="9.09765625" style="145"/>
    <col min="3329" max="3329" width="15.59765625" style="145" customWidth="1"/>
    <col min="3330" max="3336" width="9.09765625" style="145"/>
    <col min="3337" max="3338" width="6.09765625" style="145" customWidth="1"/>
    <col min="3339" max="3339" width="2.8984375" style="145" customWidth="1"/>
    <col min="3340" max="3340" width="2" style="145" customWidth="1"/>
    <col min="3341" max="3351" width="1.8984375" style="145" customWidth="1"/>
    <col min="3352" max="3357" width="2" style="145" customWidth="1"/>
    <col min="3358" max="3584" width="9.09765625" style="145"/>
    <col min="3585" max="3585" width="15.59765625" style="145" customWidth="1"/>
    <col min="3586" max="3592" width="9.09765625" style="145"/>
    <col min="3593" max="3594" width="6.09765625" style="145" customWidth="1"/>
    <col min="3595" max="3595" width="2.8984375" style="145" customWidth="1"/>
    <col min="3596" max="3596" width="2" style="145" customWidth="1"/>
    <col min="3597" max="3607" width="1.8984375" style="145" customWidth="1"/>
    <col min="3608" max="3613" width="2" style="145" customWidth="1"/>
    <col min="3614" max="3840" width="9.09765625" style="145"/>
    <col min="3841" max="3841" width="15.59765625" style="145" customWidth="1"/>
    <col min="3842" max="3848" width="9.09765625" style="145"/>
    <col min="3849" max="3850" width="6.09765625" style="145" customWidth="1"/>
    <col min="3851" max="3851" width="2.8984375" style="145" customWidth="1"/>
    <col min="3852" max="3852" width="2" style="145" customWidth="1"/>
    <col min="3853" max="3863" width="1.8984375" style="145" customWidth="1"/>
    <col min="3864" max="3869" width="2" style="145" customWidth="1"/>
    <col min="3870" max="4096" width="9.09765625" style="145"/>
    <col min="4097" max="4097" width="15.59765625" style="145" customWidth="1"/>
    <col min="4098" max="4104" width="9.09765625" style="145"/>
    <col min="4105" max="4106" width="6.09765625" style="145" customWidth="1"/>
    <col min="4107" max="4107" width="2.8984375" style="145" customWidth="1"/>
    <col min="4108" max="4108" width="2" style="145" customWidth="1"/>
    <col min="4109" max="4119" width="1.8984375" style="145" customWidth="1"/>
    <col min="4120" max="4125" width="2" style="145" customWidth="1"/>
    <col min="4126" max="4352" width="9.09765625" style="145"/>
    <col min="4353" max="4353" width="15.59765625" style="145" customWidth="1"/>
    <col min="4354" max="4360" width="9.09765625" style="145"/>
    <col min="4361" max="4362" width="6.09765625" style="145" customWidth="1"/>
    <col min="4363" max="4363" width="2.8984375" style="145" customWidth="1"/>
    <col min="4364" max="4364" width="2" style="145" customWidth="1"/>
    <col min="4365" max="4375" width="1.8984375" style="145" customWidth="1"/>
    <col min="4376" max="4381" width="2" style="145" customWidth="1"/>
    <col min="4382" max="4608" width="9.09765625" style="145"/>
    <col min="4609" max="4609" width="15.59765625" style="145" customWidth="1"/>
    <col min="4610" max="4616" width="9.09765625" style="145"/>
    <col min="4617" max="4618" width="6.09765625" style="145" customWidth="1"/>
    <col min="4619" max="4619" width="2.8984375" style="145" customWidth="1"/>
    <col min="4620" max="4620" width="2" style="145" customWidth="1"/>
    <col min="4621" max="4631" width="1.8984375" style="145" customWidth="1"/>
    <col min="4632" max="4637" width="2" style="145" customWidth="1"/>
    <col min="4638" max="4864" width="9.09765625" style="145"/>
    <col min="4865" max="4865" width="15.59765625" style="145" customWidth="1"/>
    <col min="4866" max="4872" width="9.09765625" style="145"/>
    <col min="4873" max="4874" width="6.09765625" style="145" customWidth="1"/>
    <col min="4875" max="4875" width="2.8984375" style="145" customWidth="1"/>
    <col min="4876" max="4876" width="2" style="145" customWidth="1"/>
    <col min="4877" max="4887" width="1.8984375" style="145" customWidth="1"/>
    <col min="4888" max="4893" width="2" style="145" customWidth="1"/>
    <col min="4894" max="5120" width="9.09765625" style="145"/>
    <col min="5121" max="5121" width="15.59765625" style="145" customWidth="1"/>
    <col min="5122" max="5128" width="9.09765625" style="145"/>
    <col min="5129" max="5130" width="6.09765625" style="145" customWidth="1"/>
    <col min="5131" max="5131" width="2.8984375" style="145" customWidth="1"/>
    <col min="5132" max="5132" width="2" style="145" customWidth="1"/>
    <col min="5133" max="5143" width="1.8984375" style="145" customWidth="1"/>
    <col min="5144" max="5149" width="2" style="145" customWidth="1"/>
    <col min="5150" max="5376" width="9.09765625" style="145"/>
    <col min="5377" max="5377" width="15.59765625" style="145" customWidth="1"/>
    <col min="5378" max="5384" width="9.09765625" style="145"/>
    <col min="5385" max="5386" width="6.09765625" style="145" customWidth="1"/>
    <col min="5387" max="5387" width="2.8984375" style="145" customWidth="1"/>
    <col min="5388" max="5388" width="2" style="145" customWidth="1"/>
    <col min="5389" max="5399" width="1.8984375" style="145" customWidth="1"/>
    <col min="5400" max="5405" width="2" style="145" customWidth="1"/>
    <col min="5406" max="5632" width="9.09765625" style="145"/>
    <col min="5633" max="5633" width="15.59765625" style="145" customWidth="1"/>
    <col min="5634" max="5640" width="9.09765625" style="145"/>
    <col min="5641" max="5642" width="6.09765625" style="145" customWidth="1"/>
    <col min="5643" max="5643" width="2.8984375" style="145" customWidth="1"/>
    <col min="5644" max="5644" width="2" style="145" customWidth="1"/>
    <col min="5645" max="5655" width="1.8984375" style="145" customWidth="1"/>
    <col min="5656" max="5661" width="2" style="145" customWidth="1"/>
    <col min="5662" max="5888" width="9.09765625" style="145"/>
    <col min="5889" max="5889" width="15.59765625" style="145" customWidth="1"/>
    <col min="5890" max="5896" width="9.09765625" style="145"/>
    <col min="5897" max="5898" width="6.09765625" style="145" customWidth="1"/>
    <col min="5899" max="5899" width="2.8984375" style="145" customWidth="1"/>
    <col min="5900" max="5900" width="2" style="145" customWidth="1"/>
    <col min="5901" max="5911" width="1.8984375" style="145" customWidth="1"/>
    <col min="5912" max="5917" width="2" style="145" customWidth="1"/>
    <col min="5918" max="6144" width="9.09765625" style="145"/>
    <col min="6145" max="6145" width="15.59765625" style="145" customWidth="1"/>
    <col min="6146" max="6152" width="9.09765625" style="145"/>
    <col min="6153" max="6154" width="6.09765625" style="145" customWidth="1"/>
    <col min="6155" max="6155" width="2.8984375" style="145" customWidth="1"/>
    <col min="6156" max="6156" width="2" style="145" customWidth="1"/>
    <col min="6157" max="6167" width="1.8984375" style="145" customWidth="1"/>
    <col min="6168" max="6173" width="2" style="145" customWidth="1"/>
    <col min="6174" max="6400" width="9.09765625" style="145"/>
    <col min="6401" max="6401" width="15.59765625" style="145" customWidth="1"/>
    <col min="6402" max="6408" width="9.09765625" style="145"/>
    <col min="6409" max="6410" width="6.09765625" style="145" customWidth="1"/>
    <col min="6411" max="6411" width="2.8984375" style="145" customWidth="1"/>
    <col min="6412" max="6412" width="2" style="145" customWidth="1"/>
    <col min="6413" max="6423" width="1.8984375" style="145" customWidth="1"/>
    <col min="6424" max="6429" width="2" style="145" customWidth="1"/>
    <col min="6430" max="6656" width="9.09765625" style="145"/>
    <col min="6657" max="6657" width="15.59765625" style="145" customWidth="1"/>
    <col min="6658" max="6664" width="9.09765625" style="145"/>
    <col min="6665" max="6666" width="6.09765625" style="145" customWidth="1"/>
    <col min="6667" max="6667" width="2.8984375" style="145" customWidth="1"/>
    <col min="6668" max="6668" width="2" style="145" customWidth="1"/>
    <col min="6669" max="6679" width="1.8984375" style="145" customWidth="1"/>
    <col min="6680" max="6685" width="2" style="145" customWidth="1"/>
    <col min="6686" max="6912" width="9.09765625" style="145"/>
    <col min="6913" max="6913" width="15.59765625" style="145" customWidth="1"/>
    <col min="6914" max="6920" width="9.09765625" style="145"/>
    <col min="6921" max="6922" width="6.09765625" style="145" customWidth="1"/>
    <col min="6923" max="6923" width="2.8984375" style="145" customWidth="1"/>
    <col min="6924" max="6924" width="2" style="145" customWidth="1"/>
    <col min="6925" max="6935" width="1.8984375" style="145" customWidth="1"/>
    <col min="6936" max="6941" width="2" style="145" customWidth="1"/>
    <col min="6942" max="7168" width="9.09765625" style="145"/>
    <col min="7169" max="7169" width="15.59765625" style="145" customWidth="1"/>
    <col min="7170" max="7176" width="9.09765625" style="145"/>
    <col min="7177" max="7178" width="6.09765625" style="145" customWidth="1"/>
    <col min="7179" max="7179" width="2.8984375" style="145" customWidth="1"/>
    <col min="7180" max="7180" width="2" style="145" customWidth="1"/>
    <col min="7181" max="7191" width="1.8984375" style="145" customWidth="1"/>
    <col min="7192" max="7197" width="2" style="145" customWidth="1"/>
    <col min="7198" max="7424" width="9.09765625" style="145"/>
    <col min="7425" max="7425" width="15.59765625" style="145" customWidth="1"/>
    <col min="7426" max="7432" width="9.09765625" style="145"/>
    <col min="7433" max="7434" width="6.09765625" style="145" customWidth="1"/>
    <col min="7435" max="7435" width="2.8984375" style="145" customWidth="1"/>
    <col min="7436" max="7436" width="2" style="145" customWidth="1"/>
    <col min="7437" max="7447" width="1.8984375" style="145" customWidth="1"/>
    <col min="7448" max="7453" width="2" style="145" customWidth="1"/>
    <col min="7454" max="7680" width="9.09765625" style="145"/>
    <col min="7681" max="7681" width="15.59765625" style="145" customWidth="1"/>
    <col min="7682" max="7688" width="9.09765625" style="145"/>
    <col min="7689" max="7690" width="6.09765625" style="145" customWidth="1"/>
    <col min="7691" max="7691" width="2.8984375" style="145" customWidth="1"/>
    <col min="7692" max="7692" width="2" style="145" customWidth="1"/>
    <col min="7693" max="7703" width="1.8984375" style="145" customWidth="1"/>
    <col min="7704" max="7709" width="2" style="145" customWidth="1"/>
    <col min="7710" max="7936" width="9.09765625" style="145"/>
    <col min="7937" max="7937" width="15.59765625" style="145" customWidth="1"/>
    <col min="7938" max="7944" width="9.09765625" style="145"/>
    <col min="7945" max="7946" width="6.09765625" style="145" customWidth="1"/>
    <col min="7947" max="7947" width="2.8984375" style="145" customWidth="1"/>
    <col min="7948" max="7948" width="2" style="145" customWidth="1"/>
    <col min="7949" max="7959" width="1.8984375" style="145" customWidth="1"/>
    <col min="7960" max="7965" width="2" style="145" customWidth="1"/>
    <col min="7966" max="8192" width="9.09765625" style="145"/>
    <col min="8193" max="8193" width="15.59765625" style="145" customWidth="1"/>
    <col min="8194" max="8200" width="9.09765625" style="145"/>
    <col min="8201" max="8202" width="6.09765625" style="145" customWidth="1"/>
    <col min="8203" max="8203" width="2.8984375" style="145" customWidth="1"/>
    <col min="8204" max="8204" width="2" style="145" customWidth="1"/>
    <col min="8205" max="8215" width="1.8984375" style="145" customWidth="1"/>
    <col min="8216" max="8221" width="2" style="145" customWidth="1"/>
    <col min="8222" max="8448" width="9.09765625" style="145"/>
    <col min="8449" max="8449" width="15.59765625" style="145" customWidth="1"/>
    <col min="8450" max="8456" width="9.09765625" style="145"/>
    <col min="8457" max="8458" width="6.09765625" style="145" customWidth="1"/>
    <col min="8459" max="8459" width="2.8984375" style="145" customWidth="1"/>
    <col min="8460" max="8460" width="2" style="145" customWidth="1"/>
    <col min="8461" max="8471" width="1.8984375" style="145" customWidth="1"/>
    <col min="8472" max="8477" width="2" style="145" customWidth="1"/>
    <col min="8478" max="8704" width="9.09765625" style="145"/>
    <col min="8705" max="8705" width="15.59765625" style="145" customWidth="1"/>
    <col min="8706" max="8712" width="9.09765625" style="145"/>
    <col min="8713" max="8714" width="6.09765625" style="145" customWidth="1"/>
    <col min="8715" max="8715" width="2.8984375" style="145" customWidth="1"/>
    <col min="8716" max="8716" width="2" style="145" customWidth="1"/>
    <col min="8717" max="8727" width="1.8984375" style="145" customWidth="1"/>
    <col min="8728" max="8733" width="2" style="145" customWidth="1"/>
    <col min="8734" max="8960" width="9.09765625" style="145"/>
    <col min="8961" max="8961" width="15.59765625" style="145" customWidth="1"/>
    <col min="8962" max="8968" width="9.09765625" style="145"/>
    <col min="8969" max="8970" width="6.09765625" style="145" customWidth="1"/>
    <col min="8971" max="8971" width="2.8984375" style="145" customWidth="1"/>
    <col min="8972" max="8972" width="2" style="145" customWidth="1"/>
    <col min="8973" max="8983" width="1.8984375" style="145" customWidth="1"/>
    <col min="8984" max="8989" width="2" style="145" customWidth="1"/>
    <col min="8990" max="9216" width="9.09765625" style="145"/>
    <col min="9217" max="9217" width="15.59765625" style="145" customWidth="1"/>
    <col min="9218" max="9224" width="9.09765625" style="145"/>
    <col min="9225" max="9226" width="6.09765625" style="145" customWidth="1"/>
    <col min="9227" max="9227" width="2.8984375" style="145" customWidth="1"/>
    <col min="9228" max="9228" width="2" style="145" customWidth="1"/>
    <col min="9229" max="9239" width="1.8984375" style="145" customWidth="1"/>
    <col min="9240" max="9245" width="2" style="145" customWidth="1"/>
    <col min="9246" max="9472" width="9.09765625" style="145"/>
    <col min="9473" max="9473" width="15.59765625" style="145" customWidth="1"/>
    <col min="9474" max="9480" width="9.09765625" style="145"/>
    <col min="9481" max="9482" width="6.09765625" style="145" customWidth="1"/>
    <col min="9483" max="9483" width="2.8984375" style="145" customWidth="1"/>
    <col min="9484" max="9484" width="2" style="145" customWidth="1"/>
    <col min="9485" max="9495" width="1.8984375" style="145" customWidth="1"/>
    <col min="9496" max="9501" width="2" style="145" customWidth="1"/>
    <col min="9502" max="9728" width="9.09765625" style="145"/>
    <col min="9729" max="9729" width="15.59765625" style="145" customWidth="1"/>
    <col min="9730" max="9736" width="9.09765625" style="145"/>
    <col min="9737" max="9738" width="6.09765625" style="145" customWidth="1"/>
    <col min="9739" max="9739" width="2.8984375" style="145" customWidth="1"/>
    <col min="9740" max="9740" width="2" style="145" customWidth="1"/>
    <col min="9741" max="9751" width="1.8984375" style="145" customWidth="1"/>
    <col min="9752" max="9757" width="2" style="145" customWidth="1"/>
    <col min="9758" max="9984" width="9.09765625" style="145"/>
    <col min="9985" max="9985" width="15.59765625" style="145" customWidth="1"/>
    <col min="9986" max="9992" width="9.09765625" style="145"/>
    <col min="9993" max="9994" width="6.09765625" style="145" customWidth="1"/>
    <col min="9995" max="9995" width="2.8984375" style="145" customWidth="1"/>
    <col min="9996" max="9996" width="2" style="145" customWidth="1"/>
    <col min="9997" max="10007" width="1.8984375" style="145" customWidth="1"/>
    <col min="10008" max="10013" width="2" style="145" customWidth="1"/>
    <col min="10014" max="10240" width="9.09765625" style="145"/>
    <col min="10241" max="10241" width="15.59765625" style="145" customWidth="1"/>
    <col min="10242" max="10248" width="9.09765625" style="145"/>
    <col min="10249" max="10250" width="6.09765625" style="145" customWidth="1"/>
    <col min="10251" max="10251" width="2.8984375" style="145" customWidth="1"/>
    <col min="10252" max="10252" width="2" style="145" customWidth="1"/>
    <col min="10253" max="10263" width="1.8984375" style="145" customWidth="1"/>
    <col min="10264" max="10269" width="2" style="145" customWidth="1"/>
    <col min="10270" max="10496" width="9.09765625" style="145"/>
    <col min="10497" max="10497" width="15.59765625" style="145" customWidth="1"/>
    <col min="10498" max="10504" width="9.09765625" style="145"/>
    <col min="10505" max="10506" width="6.09765625" style="145" customWidth="1"/>
    <col min="10507" max="10507" width="2.8984375" style="145" customWidth="1"/>
    <col min="10508" max="10508" width="2" style="145" customWidth="1"/>
    <col min="10509" max="10519" width="1.8984375" style="145" customWidth="1"/>
    <col min="10520" max="10525" width="2" style="145" customWidth="1"/>
    <col min="10526" max="10752" width="9.09765625" style="145"/>
    <col min="10753" max="10753" width="15.59765625" style="145" customWidth="1"/>
    <col min="10754" max="10760" width="9.09765625" style="145"/>
    <col min="10761" max="10762" width="6.09765625" style="145" customWidth="1"/>
    <col min="10763" max="10763" width="2.8984375" style="145" customWidth="1"/>
    <col min="10764" max="10764" width="2" style="145" customWidth="1"/>
    <col min="10765" max="10775" width="1.8984375" style="145" customWidth="1"/>
    <col min="10776" max="10781" width="2" style="145" customWidth="1"/>
    <col min="10782" max="11008" width="9.09765625" style="145"/>
    <col min="11009" max="11009" width="15.59765625" style="145" customWidth="1"/>
    <col min="11010" max="11016" width="9.09765625" style="145"/>
    <col min="11017" max="11018" width="6.09765625" style="145" customWidth="1"/>
    <col min="11019" max="11019" width="2.8984375" style="145" customWidth="1"/>
    <col min="11020" max="11020" width="2" style="145" customWidth="1"/>
    <col min="11021" max="11031" width="1.8984375" style="145" customWidth="1"/>
    <col min="11032" max="11037" width="2" style="145" customWidth="1"/>
    <col min="11038" max="11264" width="9.09765625" style="145"/>
    <col min="11265" max="11265" width="15.59765625" style="145" customWidth="1"/>
    <col min="11266" max="11272" width="9.09765625" style="145"/>
    <col min="11273" max="11274" width="6.09765625" style="145" customWidth="1"/>
    <col min="11275" max="11275" width="2.8984375" style="145" customWidth="1"/>
    <col min="11276" max="11276" width="2" style="145" customWidth="1"/>
    <col min="11277" max="11287" width="1.8984375" style="145" customWidth="1"/>
    <col min="11288" max="11293" width="2" style="145" customWidth="1"/>
    <col min="11294" max="11520" width="9.09765625" style="145"/>
    <col min="11521" max="11521" width="15.59765625" style="145" customWidth="1"/>
    <col min="11522" max="11528" width="9.09765625" style="145"/>
    <col min="11529" max="11530" width="6.09765625" style="145" customWidth="1"/>
    <col min="11531" max="11531" width="2.8984375" style="145" customWidth="1"/>
    <col min="11532" max="11532" width="2" style="145" customWidth="1"/>
    <col min="11533" max="11543" width="1.8984375" style="145" customWidth="1"/>
    <col min="11544" max="11549" width="2" style="145" customWidth="1"/>
    <col min="11550" max="11776" width="9.09765625" style="145"/>
    <col min="11777" max="11777" width="15.59765625" style="145" customWidth="1"/>
    <col min="11778" max="11784" width="9.09765625" style="145"/>
    <col min="11785" max="11786" width="6.09765625" style="145" customWidth="1"/>
    <col min="11787" max="11787" width="2.8984375" style="145" customWidth="1"/>
    <col min="11788" max="11788" width="2" style="145" customWidth="1"/>
    <col min="11789" max="11799" width="1.8984375" style="145" customWidth="1"/>
    <col min="11800" max="11805" width="2" style="145" customWidth="1"/>
    <col min="11806" max="12032" width="9.09765625" style="145"/>
    <col min="12033" max="12033" width="15.59765625" style="145" customWidth="1"/>
    <col min="12034" max="12040" width="9.09765625" style="145"/>
    <col min="12041" max="12042" width="6.09765625" style="145" customWidth="1"/>
    <col min="12043" max="12043" width="2.8984375" style="145" customWidth="1"/>
    <col min="12044" max="12044" width="2" style="145" customWidth="1"/>
    <col min="12045" max="12055" width="1.8984375" style="145" customWidth="1"/>
    <col min="12056" max="12061" width="2" style="145" customWidth="1"/>
    <col min="12062" max="12288" width="9.09765625" style="145"/>
    <col min="12289" max="12289" width="15.59765625" style="145" customWidth="1"/>
    <col min="12290" max="12296" width="9.09765625" style="145"/>
    <col min="12297" max="12298" width="6.09765625" style="145" customWidth="1"/>
    <col min="12299" max="12299" width="2.8984375" style="145" customWidth="1"/>
    <col min="12300" max="12300" width="2" style="145" customWidth="1"/>
    <col min="12301" max="12311" width="1.8984375" style="145" customWidth="1"/>
    <col min="12312" max="12317" width="2" style="145" customWidth="1"/>
    <col min="12318" max="12544" width="9.09765625" style="145"/>
    <col min="12545" max="12545" width="15.59765625" style="145" customWidth="1"/>
    <col min="12546" max="12552" width="9.09765625" style="145"/>
    <col min="12553" max="12554" width="6.09765625" style="145" customWidth="1"/>
    <col min="12555" max="12555" width="2.8984375" style="145" customWidth="1"/>
    <col min="12556" max="12556" width="2" style="145" customWidth="1"/>
    <col min="12557" max="12567" width="1.8984375" style="145" customWidth="1"/>
    <col min="12568" max="12573" width="2" style="145" customWidth="1"/>
    <col min="12574" max="12800" width="9.09765625" style="145"/>
    <col min="12801" max="12801" width="15.59765625" style="145" customWidth="1"/>
    <col min="12802" max="12808" width="9.09765625" style="145"/>
    <col min="12809" max="12810" width="6.09765625" style="145" customWidth="1"/>
    <col min="12811" max="12811" width="2.8984375" style="145" customWidth="1"/>
    <col min="12812" max="12812" width="2" style="145" customWidth="1"/>
    <col min="12813" max="12823" width="1.8984375" style="145" customWidth="1"/>
    <col min="12824" max="12829" width="2" style="145" customWidth="1"/>
    <col min="12830" max="13056" width="9.09765625" style="145"/>
    <col min="13057" max="13057" width="15.59765625" style="145" customWidth="1"/>
    <col min="13058" max="13064" width="9.09765625" style="145"/>
    <col min="13065" max="13066" width="6.09765625" style="145" customWidth="1"/>
    <col min="13067" max="13067" width="2.8984375" style="145" customWidth="1"/>
    <col min="13068" max="13068" width="2" style="145" customWidth="1"/>
    <col min="13069" max="13079" width="1.8984375" style="145" customWidth="1"/>
    <col min="13080" max="13085" width="2" style="145" customWidth="1"/>
    <col min="13086" max="13312" width="9.09765625" style="145"/>
    <col min="13313" max="13313" width="15.59765625" style="145" customWidth="1"/>
    <col min="13314" max="13320" width="9.09765625" style="145"/>
    <col min="13321" max="13322" width="6.09765625" style="145" customWidth="1"/>
    <col min="13323" max="13323" width="2.8984375" style="145" customWidth="1"/>
    <col min="13324" max="13324" width="2" style="145" customWidth="1"/>
    <col min="13325" max="13335" width="1.8984375" style="145" customWidth="1"/>
    <col min="13336" max="13341" width="2" style="145" customWidth="1"/>
    <col min="13342" max="13568" width="9.09765625" style="145"/>
    <col min="13569" max="13569" width="15.59765625" style="145" customWidth="1"/>
    <col min="13570" max="13576" width="9.09765625" style="145"/>
    <col min="13577" max="13578" width="6.09765625" style="145" customWidth="1"/>
    <col min="13579" max="13579" width="2.8984375" style="145" customWidth="1"/>
    <col min="13580" max="13580" width="2" style="145" customWidth="1"/>
    <col min="13581" max="13591" width="1.8984375" style="145" customWidth="1"/>
    <col min="13592" max="13597" width="2" style="145" customWidth="1"/>
    <col min="13598" max="13824" width="9.09765625" style="145"/>
    <col min="13825" max="13825" width="15.59765625" style="145" customWidth="1"/>
    <col min="13826" max="13832" width="9.09765625" style="145"/>
    <col min="13833" max="13834" width="6.09765625" style="145" customWidth="1"/>
    <col min="13835" max="13835" width="2.8984375" style="145" customWidth="1"/>
    <col min="13836" max="13836" width="2" style="145" customWidth="1"/>
    <col min="13837" max="13847" width="1.8984375" style="145" customWidth="1"/>
    <col min="13848" max="13853" width="2" style="145" customWidth="1"/>
    <col min="13854" max="14080" width="9.09765625" style="145"/>
    <col min="14081" max="14081" width="15.59765625" style="145" customWidth="1"/>
    <col min="14082" max="14088" width="9.09765625" style="145"/>
    <col min="14089" max="14090" width="6.09765625" style="145" customWidth="1"/>
    <col min="14091" max="14091" width="2.8984375" style="145" customWidth="1"/>
    <col min="14092" max="14092" width="2" style="145" customWidth="1"/>
    <col min="14093" max="14103" width="1.8984375" style="145" customWidth="1"/>
    <col min="14104" max="14109" width="2" style="145" customWidth="1"/>
    <col min="14110" max="14336" width="9.09765625" style="145"/>
    <col min="14337" max="14337" width="15.59765625" style="145" customWidth="1"/>
    <col min="14338" max="14344" width="9.09765625" style="145"/>
    <col min="14345" max="14346" width="6.09765625" style="145" customWidth="1"/>
    <col min="14347" max="14347" width="2.8984375" style="145" customWidth="1"/>
    <col min="14348" max="14348" width="2" style="145" customWidth="1"/>
    <col min="14349" max="14359" width="1.8984375" style="145" customWidth="1"/>
    <col min="14360" max="14365" width="2" style="145" customWidth="1"/>
    <col min="14366" max="14592" width="9.09765625" style="145"/>
    <col min="14593" max="14593" width="15.59765625" style="145" customWidth="1"/>
    <col min="14594" max="14600" width="9.09765625" style="145"/>
    <col min="14601" max="14602" width="6.09765625" style="145" customWidth="1"/>
    <col min="14603" max="14603" width="2.8984375" style="145" customWidth="1"/>
    <col min="14604" max="14604" width="2" style="145" customWidth="1"/>
    <col min="14605" max="14615" width="1.8984375" style="145" customWidth="1"/>
    <col min="14616" max="14621" width="2" style="145" customWidth="1"/>
    <col min="14622" max="14848" width="9.09765625" style="145"/>
    <col min="14849" max="14849" width="15.59765625" style="145" customWidth="1"/>
    <col min="14850" max="14856" width="9.09765625" style="145"/>
    <col min="14857" max="14858" width="6.09765625" style="145" customWidth="1"/>
    <col min="14859" max="14859" width="2.8984375" style="145" customWidth="1"/>
    <col min="14860" max="14860" width="2" style="145" customWidth="1"/>
    <col min="14861" max="14871" width="1.8984375" style="145" customWidth="1"/>
    <col min="14872" max="14877" width="2" style="145" customWidth="1"/>
    <col min="14878" max="15104" width="9.09765625" style="145"/>
    <col min="15105" max="15105" width="15.59765625" style="145" customWidth="1"/>
    <col min="15106" max="15112" width="9.09765625" style="145"/>
    <col min="15113" max="15114" width="6.09765625" style="145" customWidth="1"/>
    <col min="15115" max="15115" width="2.8984375" style="145" customWidth="1"/>
    <col min="15116" max="15116" width="2" style="145" customWidth="1"/>
    <col min="15117" max="15127" width="1.8984375" style="145" customWidth="1"/>
    <col min="15128" max="15133" width="2" style="145" customWidth="1"/>
    <col min="15134" max="15360" width="9.09765625" style="145"/>
    <col min="15361" max="15361" width="15.59765625" style="145" customWidth="1"/>
    <col min="15362" max="15368" width="9.09765625" style="145"/>
    <col min="15369" max="15370" width="6.09765625" style="145" customWidth="1"/>
    <col min="15371" max="15371" width="2.8984375" style="145" customWidth="1"/>
    <col min="15372" max="15372" width="2" style="145" customWidth="1"/>
    <col min="15373" max="15383" width="1.8984375" style="145" customWidth="1"/>
    <col min="15384" max="15389" width="2" style="145" customWidth="1"/>
    <col min="15390" max="15616" width="9.09765625" style="145"/>
    <col min="15617" max="15617" width="15.59765625" style="145" customWidth="1"/>
    <col min="15618" max="15624" width="9.09765625" style="145"/>
    <col min="15625" max="15626" width="6.09765625" style="145" customWidth="1"/>
    <col min="15627" max="15627" width="2.8984375" style="145" customWidth="1"/>
    <col min="15628" max="15628" width="2" style="145" customWidth="1"/>
    <col min="15629" max="15639" width="1.8984375" style="145" customWidth="1"/>
    <col min="15640" max="15645" width="2" style="145" customWidth="1"/>
    <col min="15646" max="15872" width="9.09765625" style="145"/>
    <col min="15873" max="15873" width="15.59765625" style="145" customWidth="1"/>
    <col min="15874" max="15880" width="9.09765625" style="145"/>
    <col min="15881" max="15882" width="6.09765625" style="145" customWidth="1"/>
    <col min="15883" max="15883" width="2.8984375" style="145" customWidth="1"/>
    <col min="15884" max="15884" width="2" style="145" customWidth="1"/>
    <col min="15885" max="15895" width="1.8984375" style="145" customWidth="1"/>
    <col min="15896" max="15901" width="2" style="145" customWidth="1"/>
    <col min="15902" max="16128" width="9.09765625" style="145"/>
    <col min="16129" max="16129" width="15.59765625" style="145" customWidth="1"/>
    <col min="16130" max="16136" width="9.09765625" style="145"/>
    <col min="16137" max="16138" width="6.09765625" style="145" customWidth="1"/>
    <col min="16139" max="16139" width="2.8984375" style="145" customWidth="1"/>
    <col min="16140" max="16140" width="2" style="145" customWidth="1"/>
    <col min="16141" max="16151" width="1.8984375" style="145" customWidth="1"/>
    <col min="16152" max="16157" width="2" style="145" customWidth="1"/>
    <col min="16158" max="16384" width="9.09765625" style="145"/>
  </cols>
  <sheetData>
    <row r="1" spans="1:11" ht="30" customHeight="1">
      <c r="A1" s="143" t="s">
        <v>142</v>
      </c>
      <c r="B1" s="144"/>
      <c r="C1" s="144"/>
      <c r="D1" s="144"/>
      <c r="E1" s="144"/>
      <c r="F1" s="144"/>
      <c r="G1" s="144"/>
      <c r="H1" s="144"/>
      <c r="I1" s="144"/>
      <c r="J1" s="144"/>
      <c r="K1" s="144"/>
    </row>
    <row r="2" spans="1:11" ht="26.25" customHeight="1">
      <c r="A2" s="144"/>
      <c r="B2" s="144"/>
      <c r="C2" s="144"/>
      <c r="D2" s="449" t="str">
        <f>'参加申込書(入力シート)'!AI34</f>
        <v>福島県ハンドボール協会</v>
      </c>
      <c r="E2" s="449"/>
      <c r="F2" s="449"/>
      <c r="G2" s="449"/>
      <c r="H2" s="449"/>
      <c r="I2" s="449"/>
      <c r="J2" s="449"/>
      <c r="K2" s="449"/>
    </row>
    <row r="3" spans="1:11" ht="32.75" customHeight="1">
      <c r="A3" s="452" t="s">
        <v>143</v>
      </c>
      <c r="B3" s="452"/>
      <c r="C3" s="452"/>
      <c r="D3" s="452"/>
      <c r="E3" s="452"/>
      <c r="F3" s="452"/>
      <c r="G3" s="452"/>
      <c r="H3" s="452"/>
      <c r="I3" s="452"/>
      <c r="J3" s="452"/>
      <c r="K3" s="452"/>
    </row>
    <row r="4" spans="1:11" ht="32.75" customHeight="1">
      <c r="A4" s="452" t="s">
        <v>144</v>
      </c>
      <c r="B4" s="452"/>
      <c r="C4" s="452"/>
      <c r="D4" s="452"/>
      <c r="E4" s="452"/>
      <c r="F4" s="452"/>
      <c r="G4" s="452"/>
      <c r="H4" s="452"/>
      <c r="I4" s="452"/>
      <c r="J4" s="452"/>
      <c r="K4" s="452"/>
    </row>
    <row r="5" spans="1:11" ht="32.75" customHeight="1">
      <c r="A5" s="452" t="s">
        <v>145</v>
      </c>
      <c r="B5" s="452"/>
      <c r="C5" s="452"/>
      <c r="D5" s="452"/>
      <c r="E5" s="452"/>
      <c r="F5" s="452"/>
      <c r="G5" s="452"/>
      <c r="H5" s="452"/>
      <c r="I5" s="452"/>
      <c r="J5" s="452"/>
      <c r="K5" s="452"/>
    </row>
    <row r="6" spans="1:11" ht="32.75" customHeight="1">
      <c r="A6" s="452" t="str">
        <f>"３　提出先は"&amp;D2&amp;"とする。"</f>
        <v>３　提出先は福島県ハンドボール協会とする。</v>
      </c>
      <c r="B6" s="452"/>
      <c r="C6" s="452"/>
      <c r="D6" s="452"/>
      <c r="E6" s="452"/>
      <c r="F6" s="452"/>
      <c r="G6" s="452"/>
      <c r="H6" s="452"/>
      <c r="I6" s="452"/>
      <c r="J6" s="452"/>
      <c r="K6" s="452"/>
    </row>
    <row r="7" spans="1:11" ht="32.75" customHeight="1">
      <c r="A7" s="452" t="s">
        <v>146</v>
      </c>
      <c r="B7" s="452"/>
      <c r="C7" s="452"/>
      <c r="D7" s="452"/>
      <c r="E7" s="452"/>
      <c r="F7" s="452"/>
      <c r="G7" s="452"/>
      <c r="H7" s="452"/>
      <c r="I7" s="452"/>
      <c r="J7" s="452"/>
      <c r="K7" s="452"/>
    </row>
    <row r="8" spans="1:11" ht="32.75" customHeight="1" thickBot="1">
      <c r="A8" s="146" t="s">
        <v>147</v>
      </c>
      <c r="B8" s="147"/>
      <c r="C8" s="147"/>
      <c r="D8" s="147"/>
      <c r="E8" s="147"/>
      <c r="F8" s="147"/>
      <c r="G8" s="147"/>
      <c r="H8" s="147"/>
      <c r="I8" s="147"/>
      <c r="J8" s="147"/>
      <c r="K8" s="147"/>
    </row>
    <row r="9" spans="1:11" ht="24.75" customHeight="1">
      <c r="A9" s="453" t="str">
        <f>"※提出先　"&amp;D2&amp;"　事務局　宛"</f>
        <v>※提出先　福島県ハンドボール協会　事務局　宛</v>
      </c>
      <c r="B9" s="454"/>
      <c r="C9" s="454"/>
      <c r="D9" s="454"/>
      <c r="E9" s="454"/>
      <c r="F9" s="454"/>
      <c r="G9" s="454"/>
      <c r="H9" s="454"/>
      <c r="I9" s="454"/>
      <c r="J9" s="454"/>
      <c r="K9" s="455"/>
    </row>
    <row r="10" spans="1:11" ht="24.75" customHeight="1" thickBot="1">
      <c r="A10" s="456" t="s">
        <v>148</v>
      </c>
      <c r="B10" s="457"/>
      <c r="C10" s="457"/>
      <c r="D10" s="457"/>
      <c r="E10" s="457"/>
      <c r="F10" s="457"/>
      <c r="G10" s="457"/>
      <c r="H10" s="457"/>
      <c r="I10" s="457"/>
      <c r="J10" s="457"/>
      <c r="K10" s="458"/>
    </row>
    <row r="11" spans="1:11" ht="14.75" customHeight="1" thickBot="1">
      <c r="A11" s="148"/>
      <c r="B11" s="148"/>
      <c r="C11" s="148"/>
      <c r="D11" s="148"/>
      <c r="E11" s="148"/>
      <c r="F11" s="148"/>
      <c r="G11" s="148"/>
      <c r="H11" s="148"/>
      <c r="I11" s="148"/>
      <c r="J11" s="148"/>
      <c r="K11" s="148"/>
    </row>
    <row r="12" spans="1:11" ht="14.75" customHeight="1">
      <c r="A12" s="149"/>
      <c r="B12" s="149"/>
      <c r="C12" s="149"/>
      <c r="D12" s="149"/>
      <c r="E12" s="149"/>
      <c r="F12" s="149"/>
      <c r="G12" s="149"/>
      <c r="H12" s="149"/>
      <c r="I12" s="149"/>
      <c r="J12" s="149"/>
      <c r="K12" s="144"/>
    </row>
    <row r="13" spans="1:11" ht="38.75" customHeight="1">
      <c r="A13" s="459" t="str">
        <f>'参加申込書(入力シート)'!A1:AD1</f>
        <v>第７１回日本ハンドボール選手権福島県ステージ　兼　
第５６回東北総合ハンドボール選手権大会福島県予選会</v>
      </c>
      <c r="B13" s="459"/>
      <c r="C13" s="459"/>
      <c r="D13" s="459"/>
      <c r="E13" s="459"/>
      <c r="F13" s="459"/>
      <c r="G13" s="459"/>
      <c r="H13" s="459"/>
      <c r="I13" s="459"/>
      <c r="J13" s="459"/>
      <c r="K13" s="459"/>
    </row>
    <row r="14" spans="1:11" ht="24.75" customHeight="1">
      <c r="A14" s="460" t="s">
        <v>149</v>
      </c>
      <c r="B14" s="460"/>
      <c r="C14" s="460"/>
      <c r="D14" s="460"/>
      <c r="E14" s="460"/>
      <c r="F14" s="460"/>
      <c r="G14" s="460"/>
      <c r="H14" s="460"/>
      <c r="I14" s="460"/>
      <c r="J14" s="460"/>
      <c r="K14" s="460"/>
    </row>
    <row r="15" spans="1:11" ht="24.75" customHeight="1">
      <c r="A15" s="144" t="str">
        <f>D2&amp;"　様"</f>
        <v>福島県ハンドボール協会　様</v>
      </c>
      <c r="B15" s="144"/>
      <c r="C15" s="144"/>
      <c r="D15" s="144"/>
      <c r="E15" s="144"/>
      <c r="F15" s="144"/>
      <c r="G15" s="144"/>
      <c r="H15" s="144"/>
      <c r="I15" s="144"/>
      <c r="J15" s="144"/>
      <c r="K15" s="144"/>
    </row>
    <row r="16" spans="1:11" ht="30" customHeight="1">
      <c r="A16" s="446" t="s">
        <v>150</v>
      </c>
      <c r="B16" s="447"/>
      <c r="C16" s="447"/>
      <c r="D16" s="447"/>
      <c r="E16" s="447"/>
      <c r="F16" s="447"/>
      <c r="G16" s="447"/>
      <c r="H16" s="447"/>
      <c r="I16" s="447"/>
      <c r="J16" s="447"/>
      <c r="K16" s="448"/>
    </row>
    <row r="17" spans="1:11" ht="30" customHeight="1">
      <c r="A17" s="446" t="s">
        <v>151</v>
      </c>
      <c r="B17" s="447"/>
      <c r="C17" s="447"/>
      <c r="D17" s="447"/>
      <c r="E17" s="450"/>
      <c r="F17" s="451" t="s">
        <v>152</v>
      </c>
      <c r="G17" s="447"/>
      <c r="H17" s="447"/>
      <c r="I17" s="447"/>
      <c r="J17" s="447"/>
      <c r="K17" s="448"/>
    </row>
    <row r="18" spans="1:11" ht="30" customHeight="1">
      <c r="A18" s="446" t="s">
        <v>153</v>
      </c>
      <c r="B18" s="447"/>
      <c r="C18" s="447"/>
      <c r="D18" s="447"/>
      <c r="E18" s="447"/>
      <c r="F18" s="447"/>
      <c r="G18" s="447"/>
      <c r="H18" s="447"/>
      <c r="I18" s="447"/>
      <c r="J18" s="447"/>
      <c r="K18" s="448"/>
    </row>
    <row r="19" spans="1:11" ht="30" customHeight="1">
      <c r="A19" s="150"/>
      <c r="B19" s="151"/>
      <c r="C19" s="151"/>
      <c r="D19" s="150"/>
      <c r="E19" s="151"/>
      <c r="F19" s="151"/>
      <c r="G19" s="150"/>
      <c r="H19" s="150"/>
      <c r="I19" s="150"/>
      <c r="J19" s="150"/>
      <c r="K19" s="150"/>
    </row>
    <row r="20" spans="1:11" ht="30" customHeight="1">
      <c r="A20" s="152"/>
      <c r="B20" s="443" t="s">
        <v>154</v>
      </c>
      <c r="C20" s="444"/>
      <c r="D20" s="445"/>
      <c r="E20" s="443" t="s">
        <v>155</v>
      </c>
      <c r="F20" s="444"/>
      <c r="G20" s="445"/>
      <c r="H20" s="443" t="s">
        <v>96</v>
      </c>
      <c r="I20" s="444"/>
      <c r="J20" s="444"/>
      <c r="K20" s="445"/>
    </row>
    <row r="21" spans="1:11" ht="30" customHeight="1">
      <c r="A21" s="152" t="s">
        <v>156</v>
      </c>
      <c r="B21" s="443"/>
      <c r="C21" s="444"/>
      <c r="D21" s="445"/>
      <c r="E21" s="443"/>
      <c r="F21" s="444"/>
      <c r="G21" s="445"/>
      <c r="H21" s="443"/>
      <c r="I21" s="444"/>
      <c r="J21" s="444"/>
      <c r="K21" s="445"/>
    </row>
    <row r="22" spans="1:11" ht="30" customHeight="1">
      <c r="A22" s="152" t="s">
        <v>157</v>
      </c>
      <c r="B22" s="443"/>
      <c r="C22" s="444"/>
      <c r="D22" s="445"/>
      <c r="E22" s="443"/>
      <c r="F22" s="444"/>
      <c r="G22" s="445"/>
      <c r="H22" s="443"/>
      <c r="I22" s="444"/>
      <c r="J22" s="444"/>
      <c r="K22" s="445"/>
    </row>
    <row r="23" spans="1:11" ht="30" customHeight="1">
      <c r="A23" s="152" t="s">
        <v>158</v>
      </c>
      <c r="B23" s="443"/>
      <c r="C23" s="444"/>
      <c r="D23" s="445"/>
      <c r="E23" s="443"/>
      <c r="F23" s="444"/>
      <c r="G23" s="445"/>
      <c r="H23" s="443"/>
      <c r="I23" s="444"/>
      <c r="J23" s="444"/>
      <c r="K23" s="445"/>
    </row>
    <row r="24" spans="1:11" ht="24.75" customHeight="1">
      <c r="A24" s="151"/>
      <c r="B24" s="151"/>
      <c r="C24" s="151"/>
      <c r="D24" s="150"/>
      <c r="F24" s="151"/>
      <c r="G24" s="150"/>
      <c r="H24" s="150"/>
      <c r="I24" s="150"/>
      <c r="J24" s="150"/>
      <c r="K24" s="153" t="s">
        <v>159</v>
      </c>
    </row>
    <row r="25" spans="1:11" ht="24.75" customHeight="1">
      <c r="A25" s="144" t="s">
        <v>160</v>
      </c>
      <c r="B25" s="144"/>
      <c r="C25" s="144"/>
      <c r="D25" s="144"/>
      <c r="E25" s="144"/>
      <c r="F25" s="144"/>
      <c r="G25" s="144"/>
      <c r="H25" s="144"/>
      <c r="I25" s="144"/>
      <c r="J25" s="144"/>
      <c r="K25" s="144"/>
    </row>
    <row r="26" spans="1:11" ht="24.75" customHeight="1">
      <c r="A26" s="154" t="s">
        <v>161</v>
      </c>
      <c r="B26" s="154"/>
      <c r="C26" s="154"/>
      <c r="D26" s="144"/>
      <c r="E26" s="155"/>
      <c r="F26" s="150"/>
      <c r="G26" s="150"/>
      <c r="H26" s="150"/>
      <c r="I26" s="150"/>
      <c r="J26" s="150"/>
      <c r="K26" s="150"/>
    </row>
    <row r="27" spans="1:11" ht="24.75" customHeight="1">
      <c r="A27" s="144"/>
      <c r="B27" s="156"/>
      <c r="C27" s="156"/>
      <c r="D27" s="156"/>
      <c r="E27" s="156"/>
      <c r="F27" s="150"/>
      <c r="G27" s="150"/>
      <c r="H27" s="150"/>
      <c r="I27" s="150"/>
      <c r="J27" s="150"/>
      <c r="K27" s="150"/>
    </row>
    <row r="28" spans="1:11" ht="24.75" customHeight="1">
      <c r="A28" s="157" t="s">
        <v>68</v>
      </c>
      <c r="B28" s="158"/>
      <c r="C28" s="158"/>
      <c r="D28" s="158"/>
      <c r="E28" s="150"/>
      <c r="F28" s="157" t="s">
        <v>162</v>
      </c>
      <c r="G28" s="158"/>
      <c r="H28" s="158"/>
      <c r="I28" s="158"/>
      <c r="J28" s="159" t="s">
        <v>163</v>
      </c>
    </row>
    <row r="29" spans="1:11" ht="24.75" customHeight="1">
      <c r="A29" s="160"/>
      <c r="B29" s="150"/>
      <c r="C29" s="150"/>
      <c r="D29" s="150"/>
      <c r="E29" s="150"/>
      <c r="F29" s="150"/>
      <c r="G29" s="144"/>
      <c r="H29" s="150"/>
      <c r="I29" s="150"/>
      <c r="J29" s="153"/>
      <c r="K29" s="150"/>
    </row>
    <row r="30" spans="1:11" ht="18.75" customHeight="1">
      <c r="A30" s="160"/>
      <c r="B30" s="150"/>
      <c r="E30" s="150" t="s">
        <v>164</v>
      </c>
      <c r="G30" s="158"/>
      <c r="H30" s="158"/>
      <c r="I30" s="158"/>
      <c r="J30" s="161" t="s">
        <v>165</v>
      </c>
    </row>
    <row r="31" spans="1:11" ht="16.5" customHeight="1"/>
  </sheetData>
  <mergeCells count="26">
    <mergeCell ref="D2:K2"/>
    <mergeCell ref="A17:E17"/>
    <mergeCell ref="F17:K17"/>
    <mergeCell ref="A3:K3"/>
    <mergeCell ref="A4:K4"/>
    <mergeCell ref="A5:K5"/>
    <mergeCell ref="A6:K6"/>
    <mergeCell ref="A7:K7"/>
    <mergeCell ref="A9:K9"/>
    <mergeCell ref="A10:K10"/>
    <mergeCell ref="A13:K13"/>
    <mergeCell ref="A14:K14"/>
    <mergeCell ref="A16:K16"/>
    <mergeCell ref="A18:K18"/>
    <mergeCell ref="B20:D20"/>
    <mergeCell ref="E20:G20"/>
    <mergeCell ref="H20:K20"/>
    <mergeCell ref="B21:D21"/>
    <mergeCell ref="E21:G21"/>
    <mergeCell ref="H21:K21"/>
    <mergeCell ref="B22:D22"/>
    <mergeCell ref="E22:G22"/>
    <mergeCell ref="H22:K22"/>
    <mergeCell ref="B23:D23"/>
    <mergeCell ref="E23:G23"/>
    <mergeCell ref="H23:K23"/>
  </mergeCells>
  <phoneticPr fontId="15"/>
  <pageMargins left="0.91" right="0.59055118110236227" top="0.49" bottom="0.68" header="0.51181102362204722" footer="0.51181102362204722"/>
  <pageSetup paperSize="9" scale="96"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3" sqref="I13"/>
    </sheetView>
  </sheetViews>
  <sheetFormatPr defaultColWidth="9.59765625" defaultRowHeight="13"/>
  <cols>
    <col min="1" max="4" width="7.8984375" style="44" customWidth="1"/>
    <col min="5" max="5" width="6" style="44" bestFit="1" customWidth="1"/>
    <col min="6" max="6" width="11.8984375" style="44" customWidth="1"/>
    <col min="7" max="16384" width="9.59765625" style="44"/>
  </cols>
  <sheetData>
    <row r="1" spans="1:6" ht="20.25" customHeight="1">
      <c r="A1" s="45" t="s">
        <v>59</v>
      </c>
      <c r="B1" s="45"/>
      <c r="C1" s="462" t="str">
        <f>IF('参加申込書(入力シート)'!E5="","",'参加申込書(入力シート)'!E5)</f>
        <v/>
      </c>
      <c r="D1" s="463"/>
      <c r="E1" s="463"/>
      <c r="F1" s="464"/>
    </row>
    <row r="2" spans="1:6" ht="20.25" customHeight="1">
      <c r="A2" s="45" t="s">
        <v>60</v>
      </c>
      <c r="B2" s="465" t="str">
        <f>IF('参加申込書(入力シート)'!E9="","",'参加申込書(入力シート)'!E9)</f>
        <v/>
      </c>
      <c r="C2" s="465"/>
      <c r="D2" s="45" t="s">
        <v>61</v>
      </c>
      <c r="E2" s="465" t="str">
        <f>IF('参加申込書(入力シート)'!S9="","",'参加申込書(入力シート)'!S9)</f>
        <v/>
      </c>
      <c r="F2" s="465"/>
    </row>
    <row r="3" spans="1:6" ht="20.25" customHeight="1">
      <c r="A3" s="45" t="s">
        <v>62</v>
      </c>
      <c r="B3" s="465" t="str">
        <f>IF('参加申込書(入力シート)'!E11="","",'参加申込書(入力シート)'!E11)</f>
        <v/>
      </c>
      <c r="C3" s="465"/>
      <c r="D3" s="45" t="s">
        <v>63</v>
      </c>
      <c r="E3" s="465" t="str">
        <f>IF('参加申込書(入力シート)'!S11="","",'参加申込書(入力シート)'!S11)</f>
        <v/>
      </c>
      <c r="F3" s="465"/>
    </row>
    <row r="4" spans="1:6" ht="20.25" customHeight="1">
      <c r="A4" s="45" t="s">
        <v>64</v>
      </c>
      <c r="B4" s="46" t="str">
        <f>IF('参加申込書(入力シート)'!S7="","",'参加申込書(入力シート)'!S7)</f>
        <v/>
      </c>
      <c r="C4" s="46" t="str">
        <f>IF('参加申込書(入力シート)'!W7="","",'参加申込書(入力シート)'!W7)</f>
        <v/>
      </c>
      <c r="D4" s="46" t="str">
        <f>IF('参加申込書(入力シート)'!AA7="","",'参加申込書(入力シート)'!AA7)</f>
        <v/>
      </c>
      <c r="E4" s="466"/>
      <c r="F4" s="467"/>
    </row>
    <row r="5" spans="1:6" ht="20.25" customHeight="1">
      <c r="A5" s="45" t="s">
        <v>65</v>
      </c>
      <c r="B5" s="46" t="str">
        <f>IF('参加申込書(入力シート)'!S8="","",'参加申込書(入力シート)'!S8)</f>
        <v/>
      </c>
      <c r="C5" s="46" t="str">
        <f>IF('参加申込書(入力シート)'!W8="","",'参加申込書(入力シート)'!W8)</f>
        <v/>
      </c>
      <c r="D5" s="46" t="str">
        <f>IF('参加申込書(入力シート)'!AA8="","",'参加申込書(入力シート)'!AA8)</f>
        <v/>
      </c>
      <c r="E5" s="468"/>
      <c r="F5" s="469"/>
    </row>
    <row r="6" spans="1:6" ht="20.25" customHeight="1">
      <c r="A6" s="45" t="s">
        <v>59</v>
      </c>
      <c r="B6" s="461" t="s">
        <v>56</v>
      </c>
      <c r="C6" s="461"/>
      <c r="D6" s="45" t="s">
        <v>57</v>
      </c>
      <c r="E6" s="45" t="s">
        <v>73</v>
      </c>
      <c r="F6" s="45" t="s">
        <v>96</v>
      </c>
    </row>
    <row r="7" spans="1:6" ht="20.25" customHeight="1">
      <c r="A7" s="45" t="str">
        <f>IF('参加申込書(入力シート)'!A15="","",'参加申込書(入力シート)'!A15)&amp;" "&amp;IF('参加申込書(入力シート)'!B15="","","Ｃ")</f>
        <v xml:space="preserve">1 </v>
      </c>
      <c r="B7" s="461" t="str">
        <f>IF('参加申込書(入力シート)'!C15="","",'参加申込書(入力シート)'!C15)</f>
        <v/>
      </c>
      <c r="C7" s="461"/>
      <c r="D7" s="45" t="str">
        <f>IF('参加申込書(入力シート)'!M15="","",'参加申込書(入力シート)'!M15)</f>
        <v/>
      </c>
      <c r="E7" s="45" t="str">
        <f ca="1">IF('参加申込書(入力シート)'!V15="","",'参加申込書(入力シート)'!X15)</f>
        <v/>
      </c>
      <c r="F7" s="62" t="str">
        <f>IF('参加申込書(入力シート)'!AA15="","",'参加申込書(入力シート)'!AA15)</f>
        <v/>
      </c>
    </row>
    <row r="8" spans="1:6" ht="20.25" customHeight="1">
      <c r="A8" s="45" t="str">
        <f>IF('参加申込書(入力シート)'!A16="","",'参加申込書(入力シート)'!A16)&amp;" "&amp;IF('参加申込書(入力シート)'!B16="","","Ｃ")</f>
        <v xml:space="preserve">2 </v>
      </c>
      <c r="B8" s="461" t="str">
        <f>IF('参加申込書(入力シート)'!C16="","",'参加申込書(入力シート)'!C16)</f>
        <v/>
      </c>
      <c r="C8" s="461"/>
      <c r="D8" s="45" t="str">
        <f>IF('参加申込書(入力シート)'!M16="","",'参加申込書(入力シート)'!M16)</f>
        <v/>
      </c>
      <c r="E8" s="45" t="str">
        <f ca="1">IF('参加申込書(入力シート)'!V16="","",'参加申込書(入力シート)'!X16)</f>
        <v/>
      </c>
      <c r="F8" s="62" t="str">
        <f>IF('参加申込書(入力シート)'!AA16="","",'参加申込書(入力シート)'!AA16)</f>
        <v/>
      </c>
    </row>
    <row r="9" spans="1:6" ht="20.25" customHeight="1">
      <c r="A9" s="45" t="str">
        <f>IF('参加申込書(入力シート)'!A17="","",'参加申込書(入力シート)'!A17)&amp;" "&amp;IF('参加申込書(入力シート)'!B17="","","Ｃ")</f>
        <v xml:space="preserve">3 </v>
      </c>
      <c r="B9" s="461" t="str">
        <f>IF('参加申込書(入力シート)'!C17="","",'参加申込書(入力シート)'!C17)</f>
        <v/>
      </c>
      <c r="C9" s="461"/>
      <c r="D9" s="45" t="str">
        <f>IF('参加申込書(入力シート)'!M17="","",'参加申込書(入力シート)'!M17)</f>
        <v/>
      </c>
      <c r="E9" s="45" t="str">
        <f ca="1">IF('参加申込書(入力シート)'!V17="","",'参加申込書(入力シート)'!X17)</f>
        <v/>
      </c>
      <c r="F9" s="62" t="str">
        <f>IF('参加申込書(入力シート)'!AA17="","",'参加申込書(入力シート)'!AA17)</f>
        <v/>
      </c>
    </row>
    <row r="10" spans="1:6" ht="20.25" customHeight="1">
      <c r="A10" s="45" t="str">
        <f>IF('参加申込書(入力シート)'!A18="","",'参加申込書(入力シート)'!A18)&amp;" "&amp;IF('参加申込書(入力シート)'!B18="","","Ｃ")</f>
        <v xml:space="preserve">4 </v>
      </c>
      <c r="B10" s="461" t="str">
        <f>IF('参加申込書(入力シート)'!C18="","",'参加申込書(入力シート)'!C18)</f>
        <v/>
      </c>
      <c r="C10" s="461"/>
      <c r="D10" s="45" t="str">
        <f>IF('参加申込書(入力シート)'!M18="","",'参加申込書(入力シート)'!M18)</f>
        <v/>
      </c>
      <c r="E10" s="45" t="str">
        <f ca="1">IF('参加申込書(入力シート)'!V18="","",'参加申込書(入力シート)'!X18)</f>
        <v/>
      </c>
      <c r="F10" s="62" t="str">
        <f>IF('参加申込書(入力シート)'!AA18="","",'参加申込書(入力シート)'!AA18)</f>
        <v/>
      </c>
    </row>
    <row r="11" spans="1:6" ht="20.25" customHeight="1">
      <c r="A11" s="45" t="str">
        <f>IF('参加申込書(入力シート)'!A19="","",'参加申込書(入力シート)'!A19)&amp;" "&amp;IF('参加申込書(入力シート)'!B19="","","Ｃ")</f>
        <v xml:space="preserve">5 </v>
      </c>
      <c r="B11" s="461" t="str">
        <f>IF('参加申込書(入力シート)'!C19="","",'参加申込書(入力シート)'!C19)</f>
        <v/>
      </c>
      <c r="C11" s="461"/>
      <c r="D11" s="45" t="str">
        <f>IF('参加申込書(入力シート)'!M19="","",'参加申込書(入力シート)'!M19)</f>
        <v/>
      </c>
      <c r="E11" s="45" t="str">
        <f ca="1">IF('参加申込書(入力シート)'!V19="","",'参加申込書(入力シート)'!X19)</f>
        <v/>
      </c>
      <c r="F11" s="62" t="str">
        <f>IF('参加申込書(入力シート)'!AA19="","",'参加申込書(入力シート)'!AA19)</f>
        <v/>
      </c>
    </row>
    <row r="12" spans="1:6" ht="20.25" customHeight="1">
      <c r="A12" s="45" t="str">
        <f>IF('参加申込書(入力シート)'!A20="","",'参加申込書(入力シート)'!A20)&amp;" "&amp;IF('参加申込書(入力シート)'!B20="","","Ｃ")</f>
        <v xml:space="preserve">6 </v>
      </c>
      <c r="B12" s="461" t="str">
        <f>IF('参加申込書(入力シート)'!C20="","",'参加申込書(入力シート)'!C20)</f>
        <v/>
      </c>
      <c r="C12" s="461"/>
      <c r="D12" s="45" t="str">
        <f>IF('参加申込書(入力シート)'!M20="","",'参加申込書(入力シート)'!M20)</f>
        <v/>
      </c>
      <c r="E12" s="45" t="str">
        <f ca="1">IF('参加申込書(入力シート)'!V20="","",'参加申込書(入力シート)'!X20)</f>
        <v/>
      </c>
      <c r="F12" s="62" t="str">
        <f>IF('参加申込書(入力シート)'!AA20="","",'参加申込書(入力シート)'!AA20)</f>
        <v/>
      </c>
    </row>
    <row r="13" spans="1:6" ht="20.25" customHeight="1">
      <c r="A13" s="45" t="str">
        <f>IF('参加申込書(入力シート)'!A21="","",'参加申込書(入力シート)'!A21)&amp;" "&amp;IF('参加申込書(入力シート)'!B21="","","Ｃ")</f>
        <v xml:space="preserve">7 </v>
      </c>
      <c r="B13" s="461" t="str">
        <f>IF('参加申込書(入力シート)'!C21="","",'参加申込書(入力シート)'!C21)</f>
        <v/>
      </c>
      <c r="C13" s="461"/>
      <c r="D13" s="45" t="str">
        <f>IF('参加申込書(入力シート)'!M21="","",'参加申込書(入力シート)'!M21)</f>
        <v/>
      </c>
      <c r="E13" s="45" t="str">
        <f ca="1">IF('参加申込書(入力シート)'!V21="","",'参加申込書(入力シート)'!X21)</f>
        <v/>
      </c>
      <c r="F13" s="62" t="str">
        <f>IF('参加申込書(入力シート)'!AA21="","",'参加申込書(入力シート)'!AA21)</f>
        <v/>
      </c>
    </row>
    <row r="14" spans="1:6" ht="20.25" customHeight="1">
      <c r="A14" s="45" t="str">
        <f>IF('参加申込書(入力シート)'!A22="","",'参加申込書(入力シート)'!A22)&amp;" "&amp;IF('参加申込書(入力シート)'!B22="","","Ｃ")</f>
        <v xml:space="preserve">8 </v>
      </c>
      <c r="B14" s="461" t="str">
        <f>IF('参加申込書(入力シート)'!C22="","",'参加申込書(入力シート)'!C22)</f>
        <v/>
      </c>
      <c r="C14" s="461"/>
      <c r="D14" s="45" t="str">
        <f>IF('参加申込書(入力シート)'!M22="","",'参加申込書(入力シート)'!M22)</f>
        <v/>
      </c>
      <c r="E14" s="45" t="str">
        <f ca="1">IF('参加申込書(入力シート)'!V22="","",'参加申込書(入力シート)'!X22)</f>
        <v/>
      </c>
      <c r="F14" s="62" t="str">
        <f>IF('参加申込書(入力シート)'!AA22="","",'参加申込書(入力シート)'!AA22)</f>
        <v/>
      </c>
    </row>
    <row r="15" spans="1:6" ht="20.25" customHeight="1">
      <c r="A15" s="45" t="str">
        <f>IF('参加申込書(入力シート)'!A23="","",'参加申込書(入力シート)'!A23)&amp;" "&amp;IF('参加申込書(入力シート)'!B23="","","Ｃ")</f>
        <v xml:space="preserve">9 </v>
      </c>
      <c r="B15" s="461" t="str">
        <f>IF('参加申込書(入力シート)'!C23="","",'参加申込書(入力シート)'!C23)</f>
        <v/>
      </c>
      <c r="C15" s="461"/>
      <c r="D15" s="45" t="str">
        <f>IF('参加申込書(入力シート)'!M23="","",'参加申込書(入力シート)'!M23)</f>
        <v/>
      </c>
      <c r="E15" s="45" t="str">
        <f ca="1">IF('参加申込書(入力シート)'!V23="","",'参加申込書(入力シート)'!X23)</f>
        <v/>
      </c>
      <c r="F15" s="62" t="str">
        <f>IF('参加申込書(入力シート)'!AA23="","",'参加申込書(入力シート)'!AA23)</f>
        <v/>
      </c>
    </row>
    <row r="16" spans="1:6" ht="20.25" customHeight="1">
      <c r="A16" s="45" t="str">
        <f>IF('参加申込書(入力シート)'!A24="","",'参加申込書(入力シート)'!A24)&amp;" "&amp;IF('参加申込書(入力シート)'!B24="","","Ｃ")</f>
        <v xml:space="preserve">10 </v>
      </c>
      <c r="B16" s="461" t="str">
        <f>IF('参加申込書(入力シート)'!C24="","",'参加申込書(入力シート)'!C24)</f>
        <v/>
      </c>
      <c r="C16" s="461"/>
      <c r="D16" s="45" t="str">
        <f>IF('参加申込書(入力シート)'!M24="","",'参加申込書(入力シート)'!M24)</f>
        <v/>
      </c>
      <c r="E16" s="45" t="str">
        <f ca="1">IF('参加申込書(入力シート)'!V24="","",'参加申込書(入力シート)'!X24)</f>
        <v/>
      </c>
      <c r="F16" s="62" t="str">
        <f>IF('参加申込書(入力シート)'!AA24="","",'参加申込書(入力シート)'!AA24)</f>
        <v/>
      </c>
    </row>
    <row r="17" spans="1:6" ht="20.25" customHeight="1">
      <c r="A17" s="45" t="str">
        <f>IF('参加申込書(入力シート)'!A25="","",'参加申込書(入力シート)'!A25)&amp;" "&amp;IF('参加申込書(入力シート)'!B25="","","Ｃ")</f>
        <v xml:space="preserve">11 </v>
      </c>
      <c r="B17" s="461" t="str">
        <f>IF('参加申込書(入力シート)'!C25="","",'参加申込書(入力シート)'!C25)</f>
        <v/>
      </c>
      <c r="C17" s="461"/>
      <c r="D17" s="45" t="str">
        <f>IF('参加申込書(入力シート)'!M25="","",'参加申込書(入力シート)'!M25)</f>
        <v/>
      </c>
      <c r="E17" s="45" t="str">
        <f ca="1">IF('参加申込書(入力シート)'!V25="","",'参加申込書(入力シート)'!X25)</f>
        <v/>
      </c>
      <c r="F17" s="62" t="str">
        <f>IF('参加申込書(入力シート)'!AA25="","",'参加申込書(入力シート)'!AA25)</f>
        <v/>
      </c>
    </row>
    <row r="18" spans="1:6" ht="20.25" customHeight="1">
      <c r="A18" s="45" t="str">
        <f>IF('参加申込書(入力シート)'!A26="","",'参加申込書(入力シート)'!A26)&amp;" "&amp;IF('参加申込書(入力シート)'!B26="","","Ｃ")</f>
        <v xml:space="preserve">12 </v>
      </c>
      <c r="B18" s="461" t="str">
        <f>IF('参加申込書(入力シート)'!C26="","",'参加申込書(入力シート)'!C26)</f>
        <v/>
      </c>
      <c r="C18" s="461"/>
      <c r="D18" s="45" t="str">
        <f>IF('参加申込書(入力シート)'!M26="","",'参加申込書(入力シート)'!M26)</f>
        <v/>
      </c>
      <c r="E18" s="45" t="str">
        <f ca="1">IF('参加申込書(入力シート)'!V26="","",'参加申込書(入力シート)'!X26)</f>
        <v/>
      </c>
      <c r="F18" s="62" t="str">
        <f>IF('参加申込書(入力シート)'!AA26="","",'参加申込書(入力シート)'!AA26)</f>
        <v/>
      </c>
    </row>
    <row r="19" spans="1:6" ht="20.25" customHeight="1">
      <c r="A19" s="45" t="str">
        <f>IF('参加申込書(入力シート)'!A27="","",'参加申込書(入力シート)'!A27)&amp;" "&amp;IF('参加申込書(入力シート)'!B27="","","Ｃ")</f>
        <v xml:space="preserve">13 </v>
      </c>
      <c r="B19" s="461" t="str">
        <f>IF('参加申込書(入力シート)'!C27="","",'参加申込書(入力シート)'!C27)</f>
        <v/>
      </c>
      <c r="C19" s="461"/>
      <c r="D19" s="45" t="str">
        <f>IF('参加申込書(入力シート)'!M27="","",'参加申込書(入力シート)'!M27)</f>
        <v/>
      </c>
      <c r="E19" s="45" t="str">
        <f ca="1">IF('参加申込書(入力シート)'!V27="","",'参加申込書(入力シート)'!X27)</f>
        <v/>
      </c>
      <c r="F19" s="62" t="str">
        <f>IF('参加申込書(入力シート)'!AA27="","",'参加申込書(入力シート)'!AA27)</f>
        <v/>
      </c>
    </row>
    <row r="20" spans="1:6" ht="20.25" customHeight="1">
      <c r="A20" s="45" t="str">
        <f>IF('参加申込書(入力シート)'!A28="","",'参加申込書(入力シート)'!A28)&amp;" "&amp;IF('参加申込書(入力シート)'!B28="","","Ｃ")</f>
        <v xml:space="preserve">14 </v>
      </c>
      <c r="B20" s="461" t="str">
        <f>IF('参加申込書(入力シート)'!C28="","",'参加申込書(入力シート)'!C28)</f>
        <v/>
      </c>
      <c r="C20" s="461"/>
      <c r="D20" s="45" t="str">
        <f>IF('参加申込書(入力シート)'!M28="","",'参加申込書(入力シート)'!M28)</f>
        <v/>
      </c>
      <c r="E20" s="45" t="str">
        <f ca="1">IF('参加申込書(入力シート)'!V28="","",'参加申込書(入力シート)'!X28)</f>
        <v/>
      </c>
      <c r="F20" s="62" t="str">
        <f>IF('参加申込書(入力シート)'!AA28="","",'参加申込書(入力シート)'!AA28)</f>
        <v/>
      </c>
    </row>
    <row r="21" spans="1:6" ht="20.25" customHeight="1">
      <c r="A21" s="45" t="str">
        <f>IF('参加申込書(入力シート)'!A29="","",'参加申込書(入力シート)'!A29)&amp;" "&amp;IF('参加申込書(入力シート)'!B29="","","Ｃ")</f>
        <v xml:space="preserve">15 </v>
      </c>
      <c r="B21" s="461" t="str">
        <f>IF('参加申込書(入力シート)'!C29="","",'参加申込書(入力シート)'!C29)</f>
        <v/>
      </c>
      <c r="C21" s="461"/>
      <c r="D21" s="45" t="str">
        <f>IF('参加申込書(入力シート)'!M29="","",'参加申込書(入力シート)'!M29)</f>
        <v/>
      </c>
      <c r="E21" s="45" t="str">
        <f ca="1">IF('参加申込書(入力シート)'!V29="","",'参加申込書(入力シート)'!X29)</f>
        <v/>
      </c>
      <c r="F21" s="62" t="str">
        <f>IF('参加申込書(入力シート)'!AA29="","",'参加申込書(入力シート)'!AA29)</f>
        <v/>
      </c>
    </row>
    <row r="22" spans="1:6" ht="20.25" customHeight="1">
      <c r="A22" s="45" t="str">
        <f>IF('参加申込書(入力シート)'!A30="","",'参加申込書(入力シート)'!A30)&amp;" "&amp;IF('参加申込書(入力シート)'!B30="","","Ｃ")</f>
        <v xml:space="preserve">16 </v>
      </c>
      <c r="B22" s="461" t="str">
        <f>IF('参加申込書(入力シート)'!C30="","",'参加申込書(入力シート)'!C30)</f>
        <v/>
      </c>
      <c r="C22" s="461"/>
      <c r="D22" s="45" t="str">
        <f>IF('参加申込書(入力シート)'!M30="","",'参加申込書(入力シート)'!M30)</f>
        <v/>
      </c>
      <c r="E22" s="45" t="str">
        <f ca="1">IF('参加申込書(入力シート)'!V30="","",'参加申込書(入力シート)'!X30)</f>
        <v/>
      </c>
      <c r="F22" s="62"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defaultColWidth="9.59765625" defaultRowHeight="13"/>
  <cols>
    <col min="1" max="4" width="7.8984375" style="44" customWidth="1"/>
    <col min="5" max="5" width="6" style="44" bestFit="1" customWidth="1"/>
    <col min="6" max="6" width="11.8984375" style="44" customWidth="1"/>
    <col min="7" max="16384" width="9.59765625" style="44"/>
  </cols>
  <sheetData>
    <row r="1" spans="1:6" ht="20.25" customHeight="1">
      <c r="A1" s="45" t="s">
        <v>59</v>
      </c>
      <c r="B1" s="45"/>
      <c r="C1" s="462" t="str">
        <f>IF('参加申込書(入力シート)'!E5="","",'参加申込書(入力シート)'!E5)</f>
        <v/>
      </c>
      <c r="D1" s="463"/>
      <c r="E1" s="463"/>
      <c r="F1" s="464"/>
    </row>
    <row r="2" spans="1:6" ht="20.25" customHeight="1">
      <c r="A2" s="45" t="s">
        <v>60</v>
      </c>
      <c r="B2" s="465" t="str">
        <f>IF('参加申込書(入力シート)'!E9="","",'参加申込書(入力シート)'!E9)</f>
        <v/>
      </c>
      <c r="C2" s="465"/>
      <c r="D2" s="45" t="s">
        <v>61</v>
      </c>
      <c r="E2" s="465" t="str">
        <f>IF('参加申込書(入力シート)'!S9="","",'参加申込書(入力シート)'!S9)</f>
        <v/>
      </c>
      <c r="F2" s="465"/>
    </row>
    <row r="3" spans="1:6" ht="20.25" customHeight="1">
      <c r="A3" s="45" t="s">
        <v>62</v>
      </c>
      <c r="B3" s="465" t="str">
        <f>IF('参加申込書(入力シート)'!E11="","",'参加申込書(入力シート)'!E11)</f>
        <v/>
      </c>
      <c r="C3" s="465"/>
      <c r="D3" s="45" t="s">
        <v>63</v>
      </c>
      <c r="E3" s="465" t="str">
        <f>IF('参加申込書(入力シート)'!S11="","",'参加申込書(入力シート)'!S11)</f>
        <v/>
      </c>
      <c r="F3" s="465"/>
    </row>
    <row r="4" spans="1:6" ht="20.25" customHeight="1">
      <c r="A4" s="45" t="s">
        <v>64</v>
      </c>
      <c r="B4" s="46" t="str">
        <f>IF('参加申込書(入力シート)'!S7="","",'参加申込書(入力シート)'!S7)</f>
        <v/>
      </c>
      <c r="C4" s="46" t="str">
        <f>IF('参加申込書(入力シート)'!W7="","",'参加申込書(入力シート)'!W7)</f>
        <v/>
      </c>
      <c r="D4" s="46" t="str">
        <f>IF('参加申込書(入力シート)'!AA7="","",'参加申込書(入力シート)'!AA7)</f>
        <v/>
      </c>
      <c r="E4" s="466"/>
      <c r="F4" s="467"/>
    </row>
    <row r="5" spans="1:6" ht="20.25" customHeight="1">
      <c r="A5" s="45" t="s">
        <v>65</v>
      </c>
      <c r="B5" s="46" t="str">
        <f>IF('参加申込書(入力シート)'!S8="","",'参加申込書(入力シート)'!S8)</f>
        <v/>
      </c>
      <c r="C5" s="46" t="str">
        <f>IF('参加申込書(入力シート)'!W8="","",'参加申込書(入力シート)'!W8)</f>
        <v/>
      </c>
      <c r="D5" s="46" t="str">
        <f>IF('参加申込書(入力シート)'!AA8="","",'参加申込書(入力シート)'!AA8)</f>
        <v/>
      </c>
      <c r="E5" s="468"/>
      <c r="F5" s="469"/>
    </row>
    <row r="6" spans="1:6" ht="20.25" customHeight="1">
      <c r="A6" s="45" t="s">
        <v>59</v>
      </c>
      <c r="B6" s="461" t="s">
        <v>56</v>
      </c>
      <c r="C6" s="461"/>
      <c r="D6" s="45" t="s">
        <v>57</v>
      </c>
      <c r="E6" s="45" t="s">
        <v>136</v>
      </c>
      <c r="F6" s="45" t="s">
        <v>96</v>
      </c>
    </row>
    <row r="7" spans="1:6" ht="20.25" customHeight="1">
      <c r="A7" s="45" t="str">
        <f>IF('参加申込書(入力シート)'!A15="","",'参加申込書(入力シート)'!A15)&amp;" "&amp;IF('参加申込書(入力シート)'!B15="","","Ｃ")</f>
        <v xml:space="preserve">1 </v>
      </c>
      <c r="B7" s="461" t="str">
        <f>IF('参加申込書(入力シート)'!C15="","",'参加申込書(入力シート)'!C15)</f>
        <v/>
      </c>
      <c r="C7" s="461"/>
      <c r="D7" s="45" t="str">
        <f>IF('参加申込書(入力シート)'!M15="","",'参加申込書(入力シート)'!M15)</f>
        <v/>
      </c>
      <c r="E7" s="45" t="str">
        <f ca="1">IF('参加申込書(入力シート)'!V15="","",'参加申込書(入力シート)'!V15)</f>
        <v/>
      </c>
      <c r="F7" s="62" t="str">
        <f>IF('参加申込書(入力シート)'!AA15="","",'参加申込書(入力シート)'!AA15)</f>
        <v/>
      </c>
    </row>
    <row r="8" spans="1:6" ht="20.25" customHeight="1">
      <c r="A8" s="45" t="str">
        <f>IF('参加申込書(入力シート)'!A16="","",'参加申込書(入力シート)'!A16)&amp;" "&amp;IF('参加申込書(入力シート)'!B16="","","Ｃ")</f>
        <v xml:space="preserve">2 </v>
      </c>
      <c r="B8" s="461" t="str">
        <f>IF('参加申込書(入力シート)'!C16="","",'参加申込書(入力シート)'!C16)</f>
        <v/>
      </c>
      <c r="C8" s="461"/>
      <c r="D8" s="45" t="str">
        <f>IF('参加申込書(入力シート)'!M16="","",'参加申込書(入力シート)'!M16)</f>
        <v/>
      </c>
      <c r="E8" s="45" t="str">
        <f ca="1">IF('参加申込書(入力シート)'!V16="","",'参加申込書(入力シート)'!V16)</f>
        <v/>
      </c>
      <c r="F8" s="62" t="str">
        <f>IF('参加申込書(入力シート)'!AA16="","",'参加申込書(入力シート)'!AA16)</f>
        <v/>
      </c>
    </row>
    <row r="9" spans="1:6" ht="20.25" customHeight="1">
      <c r="A9" s="45" t="str">
        <f>IF('参加申込書(入力シート)'!A17="","",'参加申込書(入力シート)'!A17)&amp;" "&amp;IF('参加申込書(入力シート)'!B17="","","Ｃ")</f>
        <v xml:space="preserve">3 </v>
      </c>
      <c r="B9" s="461" t="str">
        <f>IF('参加申込書(入力シート)'!C17="","",'参加申込書(入力シート)'!C17)</f>
        <v/>
      </c>
      <c r="C9" s="461"/>
      <c r="D9" s="45" t="str">
        <f>IF('参加申込書(入力シート)'!M17="","",'参加申込書(入力シート)'!M17)</f>
        <v/>
      </c>
      <c r="E9" s="45" t="str">
        <f ca="1">IF('参加申込書(入力シート)'!V17="","",'参加申込書(入力シート)'!V17)</f>
        <v/>
      </c>
      <c r="F9" s="62" t="str">
        <f>IF('参加申込書(入力シート)'!AA17="","",'参加申込書(入力シート)'!AA17)</f>
        <v/>
      </c>
    </row>
    <row r="10" spans="1:6" ht="20.25" customHeight="1">
      <c r="A10" s="45" t="str">
        <f>IF('参加申込書(入力シート)'!A18="","",'参加申込書(入力シート)'!A18)&amp;" "&amp;IF('参加申込書(入力シート)'!B18="","","Ｃ")</f>
        <v xml:space="preserve">4 </v>
      </c>
      <c r="B10" s="461" t="str">
        <f>IF('参加申込書(入力シート)'!C18="","",'参加申込書(入力シート)'!C18)</f>
        <v/>
      </c>
      <c r="C10" s="461"/>
      <c r="D10" s="45" t="str">
        <f>IF('参加申込書(入力シート)'!M18="","",'参加申込書(入力シート)'!M18)</f>
        <v/>
      </c>
      <c r="E10" s="45" t="str">
        <f ca="1">IF('参加申込書(入力シート)'!V18="","",'参加申込書(入力シート)'!V18)</f>
        <v/>
      </c>
      <c r="F10" s="62" t="str">
        <f>IF('参加申込書(入力シート)'!AA18="","",'参加申込書(入力シート)'!AA18)</f>
        <v/>
      </c>
    </row>
    <row r="11" spans="1:6" ht="20.25" customHeight="1">
      <c r="A11" s="45" t="str">
        <f>IF('参加申込書(入力シート)'!A19="","",'参加申込書(入力シート)'!A19)&amp;" "&amp;IF('参加申込書(入力シート)'!B19="","","Ｃ")</f>
        <v xml:space="preserve">5 </v>
      </c>
      <c r="B11" s="461" t="str">
        <f>IF('参加申込書(入力シート)'!C19="","",'参加申込書(入力シート)'!C19)</f>
        <v/>
      </c>
      <c r="C11" s="461"/>
      <c r="D11" s="45" t="str">
        <f>IF('参加申込書(入力シート)'!M19="","",'参加申込書(入力シート)'!M19)</f>
        <v/>
      </c>
      <c r="E11" s="45" t="str">
        <f ca="1">IF('参加申込書(入力シート)'!V19="","",'参加申込書(入力シート)'!V19)</f>
        <v/>
      </c>
      <c r="F11" s="62" t="str">
        <f>IF('参加申込書(入力シート)'!AA19="","",'参加申込書(入力シート)'!AA19)</f>
        <v/>
      </c>
    </row>
    <row r="12" spans="1:6" ht="20.25" customHeight="1">
      <c r="A12" s="45" t="str">
        <f>IF('参加申込書(入力シート)'!A20="","",'参加申込書(入力シート)'!A20)&amp;" "&amp;IF('参加申込書(入力シート)'!B20="","","Ｃ")</f>
        <v xml:space="preserve">6 </v>
      </c>
      <c r="B12" s="461" t="str">
        <f>IF('参加申込書(入力シート)'!C20="","",'参加申込書(入力シート)'!C20)</f>
        <v/>
      </c>
      <c r="C12" s="461"/>
      <c r="D12" s="45" t="str">
        <f>IF('参加申込書(入力シート)'!M20="","",'参加申込書(入力シート)'!M20)</f>
        <v/>
      </c>
      <c r="E12" s="45" t="str">
        <f ca="1">IF('参加申込書(入力シート)'!V20="","",'参加申込書(入力シート)'!V20)</f>
        <v/>
      </c>
      <c r="F12" s="62" t="str">
        <f>IF('参加申込書(入力シート)'!AA20="","",'参加申込書(入力シート)'!AA20)</f>
        <v/>
      </c>
    </row>
    <row r="13" spans="1:6" ht="20.25" customHeight="1">
      <c r="A13" s="45" t="str">
        <f>IF('参加申込書(入力シート)'!A21="","",'参加申込書(入力シート)'!A21)&amp;" "&amp;IF('参加申込書(入力シート)'!B21="","","Ｃ")</f>
        <v xml:space="preserve">7 </v>
      </c>
      <c r="B13" s="461" t="str">
        <f>IF('参加申込書(入力シート)'!C21="","",'参加申込書(入力シート)'!C21)</f>
        <v/>
      </c>
      <c r="C13" s="461"/>
      <c r="D13" s="45" t="str">
        <f>IF('参加申込書(入力シート)'!M21="","",'参加申込書(入力シート)'!M21)</f>
        <v/>
      </c>
      <c r="E13" s="45" t="str">
        <f ca="1">IF('参加申込書(入力シート)'!V21="","",'参加申込書(入力シート)'!V21)</f>
        <v/>
      </c>
      <c r="F13" s="62" t="str">
        <f>IF('参加申込書(入力シート)'!AA21="","",'参加申込書(入力シート)'!AA21)</f>
        <v/>
      </c>
    </row>
    <row r="14" spans="1:6" ht="20.25" customHeight="1">
      <c r="A14" s="45" t="str">
        <f>IF('参加申込書(入力シート)'!A22="","",'参加申込書(入力シート)'!A22)&amp;" "&amp;IF('参加申込書(入力シート)'!B22="","","Ｃ")</f>
        <v xml:space="preserve">8 </v>
      </c>
      <c r="B14" s="461" t="str">
        <f>IF('参加申込書(入力シート)'!C22="","",'参加申込書(入力シート)'!C22)</f>
        <v/>
      </c>
      <c r="C14" s="461"/>
      <c r="D14" s="45" t="str">
        <f>IF('参加申込書(入力シート)'!M22="","",'参加申込書(入力シート)'!M22)</f>
        <v/>
      </c>
      <c r="E14" s="45" t="str">
        <f ca="1">IF('参加申込書(入力シート)'!V22="","",'参加申込書(入力シート)'!V22)</f>
        <v/>
      </c>
      <c r="F14" s="62" t="str">
        <f>IF('参加申込書(入力シート)'!AA22="","",'参加申込書(入力シート)'!AA22)</f>
        <v/>
      </c>
    </row>
    <row r="15" spans="1:6" ht="20.25" customHeight="1">
      <c r="A15" s="45" t="str">
        <f>IF('参加申込書(入力シート)'!A23="","",'参加申込書(入力シート)'!A23)&amp;" "&amp;IF('参加申込書(入力シート)'!B23="","","Ｃ")</f>
        <v xml:space="preserve">9 </v>
      </c>
      <c r="B15" s="461" t="str">
        <f>IF('参加申込書(入力シート)'!C23="","",'参加申込書(入力シート)'!C23)</f>
        <v/>
      </c>
      <c r="C15" s="461"/>
      <c r="D15" s="45" t="str">
        <f>IF('参加申込書(入力シート)'!M23="","",'参加申込書(入力シート)'!M23)</f>
        <v/>
      </c>
      <c r="E15" s="45" t="str">
        <f ca="1">IF('参加申込書(入力シート)'!V23="","",'参加申込書(入力シート)'!V23)</f>
        <v/>
      </c>
      <c r="F15" s="62" t="str">
        <f>IF('参加申込書(入力シート)'!AA23="","",'参加申込書(入力シート)'!AA23)</f>
        <v/>
      </c>
    </row>
    <row r="16" spans="1:6" ht="20.25" customHeight="1">
      <c r="A16" s="45" t="str">
        <f>IF('参加申込書(入力シート)'!A24="","",'参加申込書(入力シート)'!A24)&amp;" "&amp;IF('参加申込書(入力シート)'!B24="","","Ｃ")</f>
        <v xml:space="preserve">10 </v>
      </c>
      <c r="B16" s="461" t="str">
        <f>IF('参加申込書(入力シート)'!C24="","",'参加申込書(入力シート)'!C24)</f>
        <v/>
      </c>
      <c r="C16" s="461"/>
      <c r="D16" s="45" t="str">
        <f>IF('参加申込書(入力シート)'!M24="","",'参加申込書(入力シート)'!M24)</f>
        <v/>
      </c>
      <c r="E16" s="45" t="str">
        <f ca="1">IF('参加申込書(入力シート)'!V24="","",'参加申込書(入力シート)'!V24)</f>
        <v/>
      </c>
      <c r="F16" s="62" t="str">
        <f>IF('参加申込書(入力シート)'!AA24="","",'参加申込書(入力シート)'!AA24)</f>
        <v/>
      </c>
    </row>
    <row r="17" spans="1:6" ht="20.25" customHeight="1">
      <c r="A17" s="45" t="str">
        <f>IF('参加申込書(入力シート)'!A25="","",'参加申込書(入力シート)'!A25)&amp;" "&amp;IF('参加申込書(入力シート)'!B25="","","Ｃ")</f>
        <v xml:space="preserve">11 </v>
      </c>
      <c r="B17" s="461" t="str">
        <f>IF('参加申込書(入力シート)'!C25="","",'参加申込書(入力シート)'!C25)</f>
        <v/>
      </c>
      <c r="C17" s="461"/>
      <c r="D17" s="45" t="str">
        <f>IF('参加申込書(入力シート)'!M25="","",'参加申込書(入力シート)'!M25)</f>
        <v/>
      </c>
      <c r="E17" s="45" t="str">
        <f ca="1">IF('参加申込書(入力シート)'!V25="","",'参加申込書(入力シート)'!V25)</f>
        <v/>
      </c>
      <c r="F17" s="62" t="str">
        <f>IF('参加申込書(入力シート)'!AA25="","",'参加申込書(入力シート)'!AA25)</f>
        <v/>
      </c>
    </row>
    <row r="18" spans="1:6" ht="20.25" customHeight="1">
      <c r="A18" s="45" t="str">
        <f>IF('参加申込書(入力シート)'!A26="","",'参加申込書(入力シート)'!A26)&amp;" "&amp;IF('参加申込書(入力シート)'!B26="","","Ｃ")</f>
        <v xml:space="preserve">12 </v>
      </c>
      <c r="B18" s="461" t="str">
        <f>IF('参加申込書(入力シート)'!C26="","",'参加申込書(入力シート)'!C26)</f>
        <v/>
      </c>
      <c r="C18" s="461"/>
      <c r="D18" s="45" t="str">
        <f>IF('参加申込書(入力シート)'!M26="","",'参加申込書(入力シート)'!M26)</f>
        <v/>
      </c>
      <c r="E18" s="45" t="str">
        <f ca="1">IF('参加申込書(入力シート)'!V26="","",'参加申込書(入力シート)'!V26)</f>
        <v/>
      </c>
      <c r="F18" s="62" t="str">
        <f>IF('参加申込書(入力シート)'!AA26="","",'参加申込書(入力シート)'!AA26)</f>
        <v/>
      </c>
    </row>
    <row r="19" spans="1:6" ht="20.25" customHeight="1">
      <c r="A19" s="45" t="str">
        <f>IF('参加申込書(入力シート)'!A27="","",'参加申込書(入力シート)'!A27)&amp;" "&amp;IF('参加申込書(入力シート)'!B27="","","Ｃ")</f>
        <v xml:space="preserve">13 </v>
      </c>
      <c r="B19" s="461" t="str">
        <f>IF('参加申込書(入力シート)'!C27="","",'参加申込書(入力シート)'!C27)</f>
        <v/>
      </c>
      <c r="C19" s="461"/>
      <c r="D19" s="45" t="str">
        <f>IF('参加申込書(入力シート)'!M27="","",'参加申込書(入力シート)'!M27)</f>
        <v/>
      </c>
      <c r="E19" s="45" t="str">
        <f ca="1">IF('参加申込書(入力シート)'!V27="","",'参加申込書(入力シート)'!V27)</f>
        <v/>
      </c>
      <c r="F19" s="62" t="str">
        <f>IF('参加申込書(入力シート)'!AA27="","",'参加申込書(入力シート)'!AA27)</f>
        <v/>
      </c>
    </row>
    <row r="20" spans="1:6" ht="20.25" customHeight="1">
      <c r="A20" s="45" t="str">
        <f>IF('参加申込書(入力シート)'!A28="","",'参加申込書(入力シート)'!A28)&amp;" "&amp;IF('参加申込書(入力シート)'!B28="","","Ｃ")</f>
        <v xml:space="preserve">14 </v>
      </c>
      <c r="B20" s="461" t="str">
        <f>IF('参加申込書(入力シート)'!C28="","",'参加申込書(入力シート)'!C28)</f>
        <v/>
      </c>
      <c r="C20" s="461"/>
      <c r="D20" s="45" t="str">
        <f>IF('参加申込書(入力シート)'!M28="","",'参加申込書(入力シート)'!M28)</f>
        <v/>
      </c>
      <c r="E20" s="45" t="str">
        <f ca="1">IF('参加申込書(入力シート)'!V28="","",'参加申込書(入力シート)'!V28)</f>
        <v/>
      </c>
      <c r="F20" s="62" t="str">
        <f>IF('参加申込書(入力シート)'!AA28="","",'参加申込書(入力シート)'!AA28)</f>
        <v/>
      </c>
    </row>
    <row r="21" spans="1:6" ht="20.25" customHeight="1">
      <c r="A21" s="45" t="str">
        <f>IF('参加申込書(入力シート)'!A29="","",'参加申込書(入力シート)'!A29)&amp;" "&amp;IF('参加申込書(入力シート)'!B29="","","Ｃ")</f>
        <v xml:space="preserve">15 </v>
      </c>
      <c r="B21" s="461" t="str">
        <f>IF('参加申込書(入力シート)'!C29="","",'参加申込書(入力シート)'!C29)</f>
        <v/>
      </c>
      <c r="C21" s="461"/>
      <c r="D21" s="45" t="str">
        <f>IF('参加申込書(入力シート)'!M29="","",'参加申込書(入力シート)'!M29)</f>
        <v/>
      </c>
      <c r="E21" s="45" t="str">
        <f ca="1">IF('参加申込書(入力シート)'!V29="","",'参加申込書(入力シート)'!V29)</f>
        <v/>
      </c>
      <c r="F21" s="62" t="str">
        <f>IF('参加申込書(入力シート)'!AA29="","",'参加申込書(入力シート)'!AA29)</f>
        <v/>
      </c>
    </row>
    <row r="22" spans="1:6" ht="20.25" customHeight="1">
      <c r="A22" s="45" t="str">
        <f>IF('参加申込書(入力シート)'!A30="","",'参加申込書(入力シート)'!A30)&amp;" "&amp;IF('参加申込書(入力シート)'!B30="","","Ｃ")</f>
        <v xml:space="preserve">16 </v>
      </c>
      <c r="B22" s="461" t="str">
        <f>IF('参加申込書(入力シート)'!C30="","",'参加申込書(入力シート)'!C30)</f>
        <v/>
      </c>
      <c r="C22" s="461"/>
      <c r="D22" s="45" t="str">
        <f>IF('参加申込書(入力シート)'!M30="","",'参加申込書(入力シート)'!M30)</f>
        <v/>
      </c>
      <c r="E22" s="45" t="str">
        <f ca="1">IF('参加申込書(入力シート)'!V30="","",'参加申込書(入力シート)'!V30)</f>
        <v/>
      </c>
      <c r="F22" s="62"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RowHeight="12"/>
  <cols>
    <col min="2" max="2" width="4.3984375" customWidth="1"/>
  </cols>
  <sheetData>
    <row r="3" spans="1:3">
      <c r="A3" t="s">
        <v>67</v>
      </c>
    </row>
    <row r="4" spans="1:3">
      <c r="A4" t="s">
        <v>68</v>
      </c>
      <c r="B4" t="str">
        <f>'参加申込書(入力シート)'!E6&amp;'参加申込書(入力シート)'!G6&amp;'参加申込書(入力シート)'!I6&amp;'参加申込書(入力シート)'!K6</f>
        <v/>
      </c>
    </row>
    <row r="5" spans="1:3">
      <c r="A5" t="s">
        <v>138</v>
      </c>
      <c r="C5" t="str">
        <f>IF('参加申込書(入力シート)'!E9="","",'参加申込書(入力シート)'!E9)</f>
        <v/>
      </c>
    </row>
    <row r="6" spans="1:3">
      <c r="A6" t="s">
        <v>139</v>
      </c>
      <c r="C6" t="str">
        <f>IF('参加申込書(入力シート)'!S9="","",'参加申込書(入力シート)'!S9)</f>
        <v/>
      </c>
    </row>
    <row r="7" spans="1:3">
      <c r="A7" t="s">
        <v>140</v>
      </c>
      <c r="C7" t="str">
        <f>IF('参加申込書(入力シート)'!E11="","",'参加申込書(入力シート)'!E11)</f>
        <v/>
      </c>
    </row>
    <row r="8" spans="1:3">
      <c r="A8" t="s">
        <v>141</v>
      </c>
      <c r="C8" t="str">
        <f>IF('参加申込書(入力シート)'!S11="","",'参加申込書(入力シート)'!S11)</f>
        <v/>
      </c>
    </row>
    <row r="9" spans="1:3">
      <c r="A9" s="47" t="str">
        <f>'参加申込書(入力シート)'!A15</f>
        <v>1</v>
      </c>
      <c r="B9" t="str">
        <f>IF('参加申込書(入力シート)'!B15="","","Ｃ")</f>
        <v/>
      </c>
      <c r="C9" t="str">
        <f>IF('参加申込書(入力シート)'!C15="","",'参加申込書(入力シート)'!C15)</f>
        <v/>
      </c>
    </row>
    <row r="10" spans="1:3">
      <c r="A10" s="47" t="str">
        <f>'参加申込書(入力シート)'!A16</f>
        <v>2</v>
      </c>
      <c r="B10" t="str">
        <f>IF('参加申込書(入力シート)'!B16="","","Ｃ")</f>
        <v/>
      </c>
      <c r="C10" t="str">
        <f>IF('参加申込書(入力シート)'!C16="","",'参加申込書(入力シート)'!C16)</f>
        <v/>
      </c>
    </row>
    <row r="11" spans="1:3">
      <c r="A11" s="47" t="str">
        <f>'参加申込書(入力シート)'!A17</f>
        <v>3</v>
      </c>
      <c r="B11" t="str">
        <f>IF('参加申込書(入力シート)'!B17="","","Ｃ")</f>
        <v/>
      </c>
      <c r="C11" t="str">
        <f>IF('参加申込書(入力シート)'!C17="","",'参加申込書(入力シート)'!C17)</f>
        <v/>
      </c>
    </row>
    <row r="12" spans="1:3">
      <c r="A12" s="47" t="str">
        <f>'参加申込書(入力シート)'!A18</f>
        <v>4</v>
      </c>
      <c r="B12" t="str">
        <f>IF('参加申込書(入力シート)'!B18="","","Ｃ")</f>
        <v/>
      </c>
      <c r="C12" t="str">
        <f>IF('参加申込書(入力シート)'!C18="","",'参加申込書(入力シート)'!C18)</f>
        <v/>
      </c>
    </row>
    <row r="13" spans="1:3">
      <c r="A13" s="47" t="str">
        <f>'参加申込書(入力シート)'!A19</f>
        <v>5</v>
      </c>
      <c r="B13" t="str">
        <f>IF('参加申込書(入力シート)'!B19="","","Ｃ")</f>
        <v/>
      </c>
      <c r="C13" t="str">
        <f>IF('参加申込書(入力シート)'!C19="","",'参加申込書(入力シート)'!C19)</f>
        <v/>
      </c>
    </row>
    <row r="14" spans="1:3">
      <c r="A14" s="47" t="str">
        <f>'参加申込書(入力シート)'!A20</f>
        <v>6</v>
      </c>
      <c r="B14" t="str">
        <f>IF('参加申込書(入力シート)'!B20="","","Ｃ")</f>
        <v/>
      </c>
      <c r="C14" t="str">
        <f>IF('参加申込書(入力シート)'!C20="","",'参加申込書(入力シート)'!C20)</f>
        <v/>
      </c>
    </row>
    <row r="15" spans="1:3">
      <c r="A15" s="47" t="str">
        <f>'参加申込書(入力シート)'!A21</f>
        <v>7</v>
      </c>
      <c r="B15" t="str">
        <f>IF('参加申込書(入力シート)'!B21="","","Ｃ")</f>
        <v/>
      </c>
      <c r="C15" t="str">
        <f>IF('参加申込書(入力シート)'!C21="","",'参加申込書(入力シート)'!C21)</f>
        <v/>
      </c>
    </row>
    <row r="16" spans="1:3">
      <c r="A16" s="47" t="str">
        <f>'参加申込書(入力シート)'!A22</f>
        <v>8</v>
      </c>
      <c r="B16" t="str">
        <f>IF('参加申込書(入力シート)'!B22="","","Ｃ")</f>
        <v/>
      </c>
      <c r="C16" t="str">
        <f>IF('参加申込書(入力シート)'!C22="","",'参加申込書(入力シート)'!C22)</f>
        <v/>
      </c>
    </row>
    <row r="17" spans="1:3">
      <c r="A17" s="47" t="str">
        <f>'参加申込書(入力シート)'!A23</f>
        <v>9</v>
      </c>
      <c r="B17" t="str">
        <f>IF('参加申込書(入力シート)'!B23="","","Ｃ")</f>
        <v/>
      </c>
      <c r="C17" t="str">
        <f>IF('参加申込書(入力シート)'!C23="","",'参加申込書(入力シート)'!C23)</f>
        <v/>
      </c>
    </row>
    <row r="18" spans="1:3">
      <c r="A18" s="47" t="str">
        <f>'参加申込書(入力シート)'!A24</f>
        <v>10</v>
      </c>
      <c r="B18" t="str">
        <f>IF('参加申込書(入力シート)'!B24="","","Ｃ")</f>
        <v/>
      </c>
      <c r="C18" t="str">
        <f>IF('参加申込書(入力シート)'!C24="","",'参加申込書(入力シート)'!C24)</f>
        <v/>
      </c>
    </row>
    <row r="19" spans="1:3">
      <c r="A19" s="47" t="str">
        <f>'参加申込書(入力シート)'!A25</f>
        <v>11</v>
      </c>
      <c r="B19" t="str">
        <f>IF('参加申込書(入力シート)'!B25="","","Ｃ")</f>
        <v/>
      </c>
      <c r="C19" t="str">
        <f>IF('参加申込書(入力シート)'!C25="","",'参加申込書(入力シート)'!C25)</f>
        <v/>
      </c>
    </row>
    <row r="20" spans="1:3">
      <c r="A20" s="47" t="str">
        <f>'参加申込書(入力シート)'!A26</f>
        <v>12</v>
      </c>
      <c r="B20" t="str">
        <f>IF('参加申込書(入力シート)'!B26="","","Ｃ")</f>
        <v/>
      </c>
      <c r="C20" t="str">
        <f>IF('参加申込書(入力シート)'!C26="","",'参加申込書(入力シート)'!C26)</f>
        <v/>
      </c>
    </row>
    <row r="21" spans="1:3">
      <c r="A21" s="47" t="str">
        <f>'参加申込書(入力シート)'!A27</f>
        <v>13</v>
      </c>
      <c r="B21" t="str">
        <f>IF('参加申込書(入力シート)'!B27="","","Ｃ")</f>
        <v/>
      </c>
      <c r="C21" t="str">
        <f>IF('参加申込書(入力シート)'!C27="","",'参加申込書(入力シート)'!C27)</f>
        <v/>
      </c>
    </row>
    <row r="22" spans="1:3">
      <c r="A22" s="47" t="str">
        <f>'参加申込書(入力シート)'!A28</f>
        <v>14</v>
      </c>
      <c r="B22" t="str">
        <f>IF('参加申込書(入力シート)'!B28="","","Ｃ")</f>
        <v/>
      </c>
      <c r="C22" t="str">
        <f>IF('参加申込書(入力シート)'!C28="","",'参加申込書(入力シート)'!C28)</f>
        <v/>
      </c>
    </row>
    <row r="23" spans="1:3">
      <c r="A23" s="47" t="str">
        <f>'参加申込書(入力シート)'!A29</f>
        <v>15</v>
      </c>
      <c r="B23" t="str">
        <f>IF('参加申込書(入力シート)'!B29="","","Ｃ")</f>
        <v/>
      </c>
      <c r="C23" t="str">
        <f>IF('参加申込書(入力シート)'!C29="","",'参加申込書(入力シート)'!C29)</f>
        <v/>
      </c>
    </row>
    <row r="24" spans="1:3">
      <c r="A24" s="47" t="str">
        <f>'参加申込書(入力シート)'!A30</f>
        <v>16</v>
      </c>
      <c r="B24" t="str">
        <f>IF('参加申込書(入力シート)'!B30="","","Ｃ")</f>
        <v/>
      </c>
      <c r="C24" t="str">
        <f>IF('参加申込書(入力シート)'!C30="","",'参加申込書(入力シート)'!C30)</f>
        <v/>
      </c>
    </row>
    <row r="25" spans="1:3">
      <c r="A25" s="47"/>
      <c r="B25" s="47"/>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RowHeight="12"/>
  <cols>
    <col min="1" max="1" width="9.09765625" style="131"/>
  </cols>
  <sheetData>
    <row r="3" spans="1:2">
      <c r="A3" s="131" t="s">
        <v>67</v>
      </c>
    </row>
    <row r="4" spans="1:2">
      <c r="A4" s="131" t="s">
        <v>68</v>
      </c>
      <c r="B4" t="str">
        <f>'参加申込書(入力シート)'!E6&amp;'参加申込書(入力シート)'!G6&amp;'参加申込書(入力シート)'!I6&amp;'参加申込書(入力シート)'!K6</f>
        <v/>
      </c>
    </row>
    <row r="5" spans="1:2">
      <c r="A5" s="131" t="s">
        <v>69</v>
      </c>
      <c r="B5" t="str">
        <f>IF('参加申込書(入力シート)'!E9="","",'参加申込書(入力シート)'!E9)</f>
        <v/>
      </c>
    </row>
    <row r="6" spans="1:2">
      <c r="A6" s="131" t="s">
        <v>70</v>
      </c>
      <c r="B6" t="str">
        <f>IF('参加申込書(入力シート)'!S9="","",'参加申込書(入力シート)'!S9)</f>
        <v/>
      </c>
    </row>
    <row r="7" spans="1:2">
      <c r="A7" s="131" t="s">
        <v>71</v>
      </c>
      <c r="B7" t="str">
        <f>IF('参加申込書(入力シート)'!E11="","",'参加申込書(入力シート)'!E11)</f>
        <v/>
      </c>
    </row>
    <row r="8" spans="1:2">
      <c r="A8" s="131" t="s">
        <v>72</v>
      </c>
      <c r="B8" t="str">
        <f>IF('参加申込書(入力シート)'!S11="","",'参加申込書(入力シート)'!S11)</f>
        <v/>
      </c>
    </row>
    <row r="9" spans="1:2" ht="13">
      <c r="A9" s="132" t="str">
        <f>IF('参加申込書(入力シート)'!A15="","",'参加申込書(入力シート)'!A15)&amp;" "&amp;IF('参加申込書(入力シート)'!B15="","","Ｃ")</f>
        <v xml:space="preserve">1 </v>
      </c>
      <c r="B9" t="str">
        <f>IF('参加申込書(入力シート)'!C15="","",'参加申込書(入力シート)'!C15)</f>
        <v/>
      </c>
    </row>
    <row r="10" spans="1:2" ht="13">
      <c r="A10" s="132" t="str">
        <f>IF('参加申込書(入力シート)'!A16="","",'参加申込書(入力シート)'!A16)&amp;" "&amp;IF('参加申込書(入力シート)'!B16="","","Ｃ")</f>
        <v xml:space="preserve">2 </v>
      </c>
      <c r="B10" t="str">
        <f>IF('参加申込書(入力シート)'!C16="","",'参加申込書(入力シート)'!C16)</f>
        <v/>
      </c>
    </row>
    <row r="11" spans="1:2" ht="13">
      <c r="A11" s="132" t="str">
        <f>IF('参加申込書(入力シート)'!A17="","",'参加申込書(入力シート)'!A17)&amp;" "&amp;IF('参加申込書(入力シート)'!B17="","","Ｃ")</f>
        <v xml:space="preserve">3 </v>
      </c>
      <c r="B11" t="str">
        <f>IF('参加申込書(入力シート)'!C17="","",'参加申込書(入力シート)'!C17)</f>
        <v/>
      </c>
    </row>
    <row r="12" spans="1:2" ht="13">
      <c r="A12" s="132" t="str">
        <f>IF('参加申込書(入力シート)'!A18="","",'参加申込書(入力シート)'!A18)&amp;" "&amp;IF('参加申込書(入力シート)'!B18="","","Ｃ")</f>
        <v xml:space="preserve">4 </v>
      </c>
      <c r="B12" t="str">
        <f>IF('参加申込書(入力シート)'!C18="","",'参加申込書(入力シート)'!C18)</f>
        <v/>
      </c>
    </row>
    <row r="13" spans="1:2" ht="13">
      <c r="A13" s="132" t="str">
        <f>IF('参加申込書(入力シート)'!A19="","",'参加申込書(入力シート)'!A19)&amp;" "&amp;IF('参加申込書(入力シート)'!B19="","","Ｃ")</f>
        <v xml:space="preserve">5 </v>
      </c>
      <c r="B13" t="str">
        <f>IF('参加申込書(入力シート)'!C19="","",'参加申込書(入力シート)'!C19)</f>
        <v/>
      </c>
    </row>
    <row r="14" spans="1:2" ht="13">
      <c r="A14" s="132" t="str">
        <f>IF('参加申込書(入力シート)'!A20="","",'参加申込書(入力シート)'!A20)&amp;" "&amp;IF('参加申込書(入力シート)'!B20="","","Ｃ")</f>
        <v xml:space="preserve">6 </v>
      </c>
      <c r="B14" t="str">
        <f>IF('参加申込書(入力シート)'!C20="","",'参加申込書(入力シート)'!C20)</f>
        <v/>
      </c>
    </row>
    <row r="15" spans="1:2" ht="13">
      <c r="A15" s="132" t="str">
        <f>IF('参加申込書(入力シート)'!A21="","",'参加申込書(入力シート)'!A21)&amp;" "&amp;IF('参加申込書(入力シート)'!B21="","","Ｃ")</f>
        <v xml:space="preserve">7 </v>
      </c>
      <c r="B15" t="str">
        <f>IF('参加申込書(入力シート)'!C21="","",'参加申込書(入力シート)'!C21)</f>
        <v/>
      </c>
    </row>
    <row r="16" spans="1:2" ht="13">
      <c r="A16" s="132" t="str">
        <f>IF('参加申込書(入力シート)'!A22="","",'参加申込書(入力シート)'!A22)&amp;" "&amp;IF('参加申込書(入力シート)'!B22="","","Ｃ")</f>
        <v xml:space="preserve">8 </v>
      </c>
      <c r="B16" t="str">
        <f>IF('参加申込書(入力シート)'!C22="","",'参加申込書(入力シート)'!C22)</f>
        <v/>
      </c>
    </row>
    <row r="17" spans="1:2" ht="13">
      <c r="A17" s="132" t="str">
        <f>IF('参加申込書(入力シート)'!A23="","",'参加申込書(入力シート)'!A23)&amp;" "&amp;IF('参加申込書(入力シート)'!B23="","","Ｃ")</f>
        <v xml:space="preserve">9 </v>
      </c>
      <c r="B17" t="str">
        <f>IF('参加申込書(入力シート)'!C23="","",'参加申込書(入力シート)'!C23)</f>
        <v/>
      </c>
    </row>
    <row r="18" spans="1:2" ht="13">
      <c r="A18" s="132" t="str">
        <f>IF('参加申込書(入力シート)'!A24="","",'参加申込書(入力シート)'!A24)&amp;" "&amp;IF('参加申込書(入力シート)'!B24="","","Ｃ")</f>
        <v xml:space="preserve">10 </v>
      </c>
      <c r="B18" t="str">
        <f>IF('参加申込書(入力シート)'!C24="","",'参加申込書(入力シート)'!C24)</f>
        <v/>
      </c>
    </row>
    <row r="19" spans="1:2" ht="13">
      <c r="A19" s="132" t="str">
        <f>IF('参加申込書(入力シート)'!A25="","",'参加申込書(入力シート)'!A25)&amp;" "&amp;IF('参加申込書(入力シート)'!B25="","","Ｃ")</f>
        <v xml:space="preserve">11 </v>
      </c>
      <c r="B19" t="str">
        <f>IF('参加申込書(入力シート)'!C25="","",'参加申込書(入力シート)'!C25)</f>
        <v/>
      </c>
    </row>
    <row r="20" spans="1:2" ht="13">
      <c r="A20" s="132" t="str">
        <f>IF('参加申込書(入力シート)'!A26="","",'参加申込書(入力シート)'!A26)&amp;" "&amp;IF('参加申込書(入力シート)'!B26="","","Ｃ")</f>
        <v xml:space="preserve">12 </v>
      </c>
      <c r="B20" t="str">
        <f>IF('参加申込書(入力シート)'!C26="","",'参加申込書(入力シート)'!C26)</f>
        <v/>
      </c>
    </row>
    <row r="21" spans="1:2" ht="13">
      <c r="A21" s="132" t="str">
        <f>IF('参加申込書(入力シート)'!A27="","",'参加申込書(入力シート)'!A27)&amp;" "&amp;IF('参加申込書(入力シート)'!B27="","","Ｃ")</f>
        <v xml:space="preserve">13 </v>
      </c>
      <c r="B21" t="str">
        <f>IF('参加申込書(入力シート)'!C27="","",'参加申込書(入力シート)'!C27)</f>
        <v/>
      </c>
    </row>
    <row r="22" spans="1:2" ht="13">
      <c r="A22" s="132" t="str">
        <f>IF('参加申込書(入力シート)'!A28="","",'参加申込書(入力シート)'!A28)&amp;" "&amp;IF('参加申込書(入力シート)'!B28="","","Ｃ")</f>
        <v xml:space="preserve">14 </v>
      </c>
      <c r="B22" t="str">
        <f>IF('参加申込書(入力シート)'!C28="","",'参加申込書(入力シート)'!C28)</f>
        <v/>
      </c>
    </row>
    <row r="23" spans="1:2" ht="13">
      <c r="A23" s="132" t="str">
        <f>IF('参加申込書(入力シート)'!A29="","",'参加申込書(入力シート)'!A29)&amp;" "&amp;IF('参加申込書(入力シート)'!B29="","","Ｃ")</f>
        <v xml:space="preserve">15 </v>
      </c>
      <c r="B23" t="str">
        <f>IF('参加申込書(入力シート)'!C29="","",'参加申込書(入力シート)'!C29)</f>
        <v/>
      </c>
    </row>
    <row r="24" spans="1:2" ht="13">
      <c r="A24" s="132" t="str">
        <f>IF('参加申込書(入力シート)'!A30="","",'参加申込書(入力シート)'!A30)&amp;" "&amp;IF('参加申込書(入力シート)'!B30="","","Ｃ")</f>
        <v xml:space="preserve">16 </v>
      </c>
      <c r="B24" t="str">
        <f>IF('参加申込書(入力シート)'!C30="","",'参加申込書(入力シート)'!C30)</f>
        <v/>
      </c>
    </row>
    <row r="25" spans="1:2">
      <c r="A25" s="133"/>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日本協会登録チェックシート</vt:lpstr>
      <vt:lpstr>選手変更届</vt:lpstr>
      <vt:lpstr>役員外(トレーナーなど）</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2019-04-22T20:32:41Z</cp:lastPrinted>
  <dcterms:created xsi:type="dcterms:W3CDTF">2011-05-18T01:29:31Z</dcterms:created>
  <dcterms:modified xsi:type="dcterms:W3CDTF">2019-08-20T07:02:01Z</dcterms:modified>
</cp:coreProperties>
</file>