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defaultThemeVersion="124226"/>
  <mc:AlternateContent xmlns:mc="http://schemas.openxmlformats.org/markup-compatibility/2006">
    <mc:Choice Requires="x15">
      <x15ac:absPath xmlns:x15ac="http://schemas.microsoft.com/office/spreadsheetml/2010/11/ac" url="https://d.docs.live.net/66c77f26d2817185/ドキュメント/福島県ハンドボール協会onedrive/11日本選手権東北St/R5福島/"/>
    </mc:Choice>
  </mc:AlternateContent>
  <xr:revisionPtr revIDLastSave="12" documentId="8_{4E74DBCB-D3A0-5D44-B4E7-0C71EDFD426F}" xr6:coauthVersionLast="47" xr6:coauthVersionMax="47" xr10:uidLastSave="{5ED69864-BCEE-9B4B-9C69-3A396EE66942}"/>
  <bookViews>
    <workbookView xWindow="0" yWindow="500" windowWidth="33600" windowHeight="2050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(印刷用)'!$A$1:$AD$50</definedName>
    <definedName name="__xlnm.Print_Area_1" localSheetId="4">日本協会登録チェックシート!#REF!</definedName>
    <definedName name="__xlnm.Print_Area_1">'参加申込書(入力シート)'!$A$1:$AD$49</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(印刷用)'!$A$1:$AD$50</definedName>
    <definedName name="_xlnm.Print_Area" localSheetId="0">'参加申込書(入力シート)'!$A$1:$AD$49</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1" i="7" l="1"/>
  <c r="A13" i="11" l="1"/>
  <c r="D2" i="11"/>
  <c r="A6" i="11" s="1"/>
  <c r="A15" i="11" l="1"/>
  <c r="A9" i="1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0" i="7"/>
  <c r="A42" i="7"/>
  <c r="A39" i="7"/>
  <c r="B38" i="7"/>
  <c r="A38" i="7"/>
  <c r="B37" i="7"/>
  <c r="A37" i="7"/>
  <c r="AD36" i="7"/>
  <c r="AC36" i="7"/>
  <c r="AB36" i="7"/>
  <c r="AA36" i="7"/>
  <c r="Z36" i="7"/>
  <c r="Y36" i="7"/>
  <c r="W36" i="7"/>
  <c r="V36" i="7"/>
  <c r="U36" i="7"/>
  <c r="T36" i="7"/>
  <c r="S36" i="7"/>
  <c r="R36" i="7"/>
  <c r="Q36" i="7"/>
  <c r="P36" i="7"/>
  <c r="O36" i="7"/>
  <c r="N36" i="7"/>
  <c r="M36" i="7"/>
  <c r="L36" i="7"/>
  <c r="K36" i="7"/>
  <c r="J36" i="7"/>
  <c r="I36" i="7"/>
  <c r="A36" i="7"/>
  <c r="AG4" i="1"/>
  <c r="O5" i="7" s="1"/>
  <c r="C4" i="3"/>
  <c r="F7" i="4"/>
  <c r="AA16" i="7"/>
  <c r="AB16" i="7"/>
  <c r="AC16" i="7"/>
  <c r="AD16" i="7"/>
  <c r="Q14" i="1"/>
  <c r="Q15" i="7" s="1"/>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B45" i="7"/>
  <c r="A45" i="7"/>
  <c r="AD44" i="7"/>
  <c r="AC44" i="7"/>
  <c r="AB44" i="7"/>
  <c r="AA44" i="7"/>
  <c r="Z44" i="7"/>
  <c r="Y44" i="7"/>
  <c r="X44" i="7"/>
  <c r="W44" i="7"/>
  <c r="V44" i="7"/>
  <c r="U44" i="7"/>
  <c r="T44" i="7"/>
  <c r="S44" i="7"/>
  <c r="R44" i="7"/>
  <c r="L44" i="7"/>
  <c r="K44" i="7"/>
  <c r="J44" i="7"/>
  <c r="I44" i="7"/>
  <c r="H44" i="7"/>
  <c r="G44" i="7"/>
  <c r="F44" i="7"/>
  <c r="E44" i="7"/>
  <c r="D44" i="7"/>
  <c r="C44" i="7"/>
  <c r="B44" i="7"/>
  <c r="A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43"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 ref="AA5" authorId="0" shapeId="0" xr:uid="{00000000-0006-0000-0000-000002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<sst xmlns="http://schemas.openxmlformats.org/spreadsheetml/2006/main" count="213" uniqueCount="179">
  <si>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</si>
  <si>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</si>
  <si>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</si>
  <si>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</si>
  <si>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</si>
  <si>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</si>
  <si>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</si>
  <si>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</si>
  <si>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</si>
  <si>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</si>
  <si>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</si>
  <si>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</si>
  <si>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</si>
  <si>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</si>
  <si>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</si>
  <si>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</si>
  <si>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</si>
  <si>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</si>
  <si>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</si>
  <si>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</si>
  <si>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</si>
  <si>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</si>
  <si>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</si>
  <si>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</si>
  <si>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</si>
  <si>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</si>
  <si>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</si>
  <si>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</si>
  <si>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</si>
  <si>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</si>
  <si>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</si>
  <si>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</si>
  <si>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</si>
  <si>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</si>
  <si>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</si>
  <si>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</si>
  <si>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</si>
  <si>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</si>
  <si>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</si>
  <si>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</si>
  <si>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</si>
  <si>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</si>
  <si>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</si>
  <si>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</si>
  <si>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</si>
  <si>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</si>
  <si>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</si>
  <si>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</si>
  <si>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</si>
  <si>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</si>
  <si>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</si>
  <si>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</si>
  <si>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</si>
  <si>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</si>
  <si>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</si>
  <si>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</si>
  <si>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</si>
  <si>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</si>
  <si>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</si>
  <si>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</si>
  <si>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</si>
  <si>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</si>
  <si>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</si>
  <si>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</si>
  <si>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</si>
  <si>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</si>
  <si>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</si>
  <si>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</si>
  <si>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</si>
  <si>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</si>
  <si>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</si>
  <si>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</si>
  <si>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</si>
  <si>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</si>
  <si>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</si>
  <si>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</si>
  <si>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</si>
  <si>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</si>
  <si>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</si>
  <si>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</si>
  <si>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</si>
  <si>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</si>
  <si>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</si>
  <si>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</si>
  <si>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</si>
  <si>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</si>
  <si>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</si>
  <si>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</si>
  <si>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</si>
  <si>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</si>
  <si>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</si>
  <si>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</si>
  <si>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</si>
  <si>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</si>
  <si>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</si>
  <si>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</si>
  <si>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</si>
  <si>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</si>
  <si>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</si>
  <si>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</si>
  <si>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</si>
  <si>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</si>
  <si>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</si>
  <si>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</si>
  <si>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</si>
  <si>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</si>
  <si>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</si>
  <si>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</si>
  <si>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</si>
  <si>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</si>
  <si>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</si>
  <si>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</si>
  <si>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</si>
  <si>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</si>
  <si>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</si>
  <si>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</si>
  <si>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</si>
  <si>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</si>
  <si>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</si>
  <si>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</si>
  <si>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</si>
  <si>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</si>
  <si>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</si>
  <si>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</si>
  <si>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</si>
  <si>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</si>
  <si>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</si>
  <si>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</si>
  <si>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</si>
  <si>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</si>
  <si>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</si>
  <si>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</si>
  <si>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</si>
  <si>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</si>
  <si>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</si>
  <si>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</si>
  <si>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</si>
  <si>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</si>
  <si>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</si>
  <si>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</si>
  <si>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</si>
  <si>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</si>
  <si>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</si>
  <si>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令和</t>
    <rPh sb="0" eb="2">
      <t>レイワ</t>
    </rPh>
    <phoneticPr fontId="15"/>
  </si>
  <si>
    <t>日本協会登録番号確認シート</t>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</si>
  <si>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</si>
  <si>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</si>
  <si>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</si>
  <si>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</si>
  <si>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</si>
  <si>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</si>
  <si>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</si>
  <si>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</si>
  <si>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</si>
  <si>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</si>
  <si>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</si>
  <si>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</si>
  <si>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</si>
  <si>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</si>
  <si>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</si>
  <si>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</si>
  <si>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</si>
  <si>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</si>
  <si>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</si>
  <si>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</si>
  <si>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</si>
  <si>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</si>
  <si>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</si>
  <si>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</si>
  <si>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</si>
  <si>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　　　令和　　　　年　　　　月　　　　日</t>
    <rPh sb="3" eb="5">
      <t>レイワ</t>
    </rPh>
    <rPh sb="9" eb="10">
      <t>トシ</t>
    </rPh>
    <rPh sb="14" eb="15">
      <t>ツキ</t>
    </rPh>
    <rPh sb="19" eb="20">
      <t>ヒ</t>
    </rPh>
    <phoneticPr fontId="15"/>
  </si>
  <si>
    <t>記載した選手は
今年度登録すること</t>
    <rPh sb="0" eb="2">
      <t>キサイ</t>
    </rPh>
    <rPh sb="4" eb="6">
      <t>センシュ</t>
    </rPh>
    <rPh sb="8" eb="11">
      <t>コンネンド</t>
    </rPh>
    <rPh sb="11" eb="13">
      <t>トウロク</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</si>
  <si>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</si>
  <si>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男子の部・女子の部</t>
    <rPh sb="0" eb="2">
      <t>ダンセィ</t>
    </rPh>
    <rPh sb="3" eb="4">
      <t xml:space="preserve">ブ </t>
    </rPh>
    <rPh sb="5" eb="7">
      <t>ジョセィ</t>
    </rPh>
    <rPh sb="8" eb="9">
      <t xml:space="preserve">ブ </t>
    </rPh>
    <phoneticPr fontId="15"/>
  </si>
  <si>
    <t>第75回日本ハンドボール選手権　東北ステージ　兼
第60回東北総合ハンドボール選手権大会</t>
    <rPh sb="0" eb="1">
      <t>ダイ</t>
    </rPh>
    <rPh sb="4" eb="7">
      <t>フクシマケン</t>
    </rPh>
    <rPh sb="7" eb="13">
      <t>ソウゴウタイイクタイカイ</t>
    </rPh>
    <rPh sb="16" eb="18">
      <t>トウホク</t>
    </rPh>
    <rPh sb="19" eb="21">
      <t>キョウギ</t>
    </rPh>
    <rPh sb="23" eb="24">
      <t xml:space="preserve">ケン </t>
    </rPh>
    <phoneticPr fontId="15"/>
  </si>
  <si>
    <t>県予選順位</t>
    <rPh sb="0" eb="5">
      <t>ケンヨセn</t>
    </rPh>
    <phoneticPr fontId="15"/>
  </si>
  <si>
    <t>県予選順位を記入してください。</t>
    <rPh sb="0" eb="5">
      <t>ケンヨセn</t>
    </rPh>
    <rPh sb="6" eb="8">
      <t>キニュウ</t>
    </rPh>
    <phoneticPr fontId="15"/>
  </si>
  <si>
    <t>東北ハンドボール協会長</t>
    <rPh sb="0" eb="2">
      <t>トウホク</t>
    </rPh>
    <rPh sb="8" eb="10">
      <t>キョウカイ</t>
    </rPh>
    <rPh sb="10" eb="11">
      <t>チョウ</t>
    </rPh>
    <phoneticPr fontId="15"/>
  </si>
  <si>
    <t>特記事項があれば記載</t>
    <rPh sb="0" eb="4">
      <t>トッキジ</t>
    </rPh>
    <rPh sb="8" eb="10">
      <t>キサイ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</si>
</sst>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0">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b/>
      <sz val="9"/>
      <color rgb="FF000000"/>
      <name val="ＭＳ Ｐゴシック"/>
      <family val="2"/>
      <charset val="128"/>
    </font>
    <font>
      <sz val="9"/>
      <color rgb="FF000000"/>
      <name val="ＭＳ Ｐゴシック"/>
      <family val="2"/>
      <charset val="128"/>
    </font>
    <font>
      <b/>
      <sz val="12"/>
      <color rgb="FF000000"/>
      <name val="ＭＳ Ｐゴシック"/>
      <family val="2"/>
      <charset val="128"/>
    </font>
    <font>
      <sz val="11"/>
      <color theme="1"/>
      <name val="ＭＳ ゴシック"/>
      <family val="2"/>
      <charset val="128"/>
    </font>
  </fonts>
  <fills count="10">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s>
  <cellStyleXfs count="4">
    <xf numFmtId="0" fontId="0" fillId="0" borderId="0"/>
    <xf numFmtId="0" fontId="1" fillId="0" borderId="0"/>
    <xf numFmtId="0" fontId="1" fillId="0" borderId="0">
      <alignment vertical="center"/>
    </xf>
    <xf numFmtId="0" fontId="1" fillId="0" borderId="0"/>
  </cellStyleXfs>
  <cellXfs count="396">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4"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6"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25" fillId="0" borderId="0" xfId="1" applyFont="1" applyAlignment="1">
      <alignment vertical="center"/>
    </xf>
    <xf numFmtId="0" fontId="21" fillId="0" borderId="0" xfId="1" applyFont="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8" fillId="0" borderId="116" xfId="1" applyFont="1" applyBorder="1" applyAlignment="1">
      <alignment horizontal="center" vertical="center" wrapText="1"/>
    </xf>
    <xf numFmtId="0" fontId="4" fillId="0" borderId="117" xfId="1" applyFont="1" applyBorder="1" applyAlignment="1">
      <alignment horizontal="center" vertical="center"/>
    </xf>
    <xf numFmtId="0" fontId="2" fillId="0" borderId="118" xfId="1" applyFont="1" applyBorder="1" applyAlignment="1">
      <alignment horizontal="center" vertical="center"/>
    </xf>
    <xf numFmtId="0" fontId="2" fillId="0" borderId="119"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1" xfId="1" applyFont="1" applyBorder="1"/>
    <xf numFmtId="0" fontId="4" fillId="0" borderId="122" xfId="1" applyFont="1" applyBorder="1" applyAlignment="1">
      <alignment horizontal="center" vertical="center"/>
    </xf>
    <xf numFmtId="0" fontId="4" fillId="0" borderId="11" xfId="1" applyFont="1" applyBorder="1" applyAlignment="1">
      <alignment vertical="center" shrinkToFit="1"/>
    </xf>
    <xf numFmtId="0" fontId="2" fillId="0" borderId="103" xfId="1" applyFont="1" applyBorder="1"/>
    <xf numFmtId="49" fontId="2" fillId="0" borderId="122"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3"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8" fillId="0" borderId="120" xfId="1" applyFont="1" applyBorder="1" applyAlignment="1">
      <alignment horizontal="center" vertical="center" wrapText="1" shrinkToFit="1"/>
    </xf>
    <xf numFmtId="0" fontId="2" fillId="0" borderId="122" xfId="1" applyFont="1" applyBorder="1" applyAlignment="1">
      <alignment horizontal="center" vertical="center"/>
    </xf>
    <xf numFmtId="0" fontId="14" fillId="0" borderId="0" xfId="1" applyFont="1" applyAlignment="1">
      <alignment horizontal="left" vertical="center"/>
    </xf>
    <xf numFmtId="0" fontId="4" fillId="0" borderId="125" xfId="1" applyFont="1" applyBorder="1" applyAlignment="1">
      <alignment vertical="center"/>
    </xf>
    <xf numFmtId="0" fontId="4" fillId="0" borderId="126" xfId="1" applyFont="1" applyBorder="1" applyAlignment="1">
      <alignment vertical="center"/>
    </xf>
    <xf numFmtId="0" fontId="4" fillId="0" borderId="0" xfId="1" applyFont="1" applyAlignment="1">
      <alignment horizontal="left" vertical="center"/>
    </xf>
    <xf numFmtId="0" fontId="31" fillId="0" borderId="0" xfId="3" applyFont="1" applyAlignment="1">
      <alignment vertical="center"/>
    </xf>
    <xf numFmtId="0" fontId="32" fillId="0" borderId="0" xfId="3" applyFont="1" applyAlignment="1">
      <alignment vertical="center"/>
    </xf>
    <xf numFmtId="0" fontId="1" fillId="0" borderId="0" xfId="3"/>
    <xf numFmtId="0" fontId="32" fillId="0" borderId="33" xfId="3" applyFont="1" applyBorder="1" applyAlignment="1">
      <alignment vertical="center"/>
    </xf>
    <xf numFmtId="0" fontId="1" fillId="0" borderId="33" xfId="3" applyBorder="1"/>
    <xf numFmtId="0" fontId="32" fillId="0" borderId="127" xfId="3" applyFont="1" applyBorder="1" applyAlignment="1">
      <alignment vertical="center"/>
    </xf>
    <xf numFmtId="0" fontId="32" fillId="0" borderId="128" xfId="3" applyFont="1" applyBorder="1" applyAlignment="1">
      <alignment vertical="center"/>
    </xf>
    <xf numFmtId="0" fontId="32" fillId="0" borderId="0" xfId="3" applyFont="1" applyAlignment="1">
      <alignment horizontal="center" vertical="center"/>
    </xf>
    <xf numFmtId="0" fontId="32" fillId="0" borderId="11" xfId="3" applyFont="1" applyBorder="1" applyAlignment="1">
      <alignment horizontal="center" vertical="center"/>
    </xf>
    <xf numFmtId="0" fontId="32" fillId="0" borderId="0" xfId="3" applyFont="1" applyAlignment="1">
      <alignment horizontal="right" vertical="center"/>
    </xf>
    <xf numFmtId="49" fontId="32" fillId="0" borderId="0" xfId="3" applyNumberFormat="1" applyFont="1" applyAlignment="1">
      <alignment vertical="center"/>
    </xf>
    <xf numFmtId="49" fontId="32" fillId="0" borderId="0" xfId="3" applyNumberFormat="1" applyFont="1" applyAlignment="1">
      <alignment horizontal="left" vertical="center"/>
    </xf>
    <xf numFmtId="49" fontId="32" fillId="0" borderId="0" xfId="3" applyNumberFormat="1" applyFont="1" applyAlignment="1">
      <alignment horizontal="center" vertical="center"/>
    </xf>
    <xf numFmtId="0" fontId="32" fillId="0" borderId="131" xfId="3" applyFont="1" applyBorder="1" applyAlignment="1">
      <alignment vertical="center"/>
    </xf>
    <xf numFmtId="0" fontId="35" fillId="0" borderId="131" xfId="3" applyFont="1" applyBorder="1" applyAlignment="1">
      <alignment horizontal="right" vertical="center"/>
    </xf>
    <xf numFmtId="0" fontId="32" fillId="0" borderId="131" xfId="3" applyFont="1" applyBorder="1" applyAlignment="1">
      <alignment horizontal="right" vertical="center"/>
    </xf>
    <xf numFmtId="0" fontId="27" fillId="0" borderId="33" xfId="1" applyFont="1" applyBorder="1" applyAlignment="1">
      <alignment vertical="top" wrapText="1"/>
    </xf>
    <xf numFmtId="0" fontId="2" fillId="0" borderId="0" xfId="0" applyFont="1" applyAlignment="1">
      <alignment horizontal="center" vertical="center" wrapText="1"/>
    </xf>
    <xf numFmtId="0" fontId="2" fillId="4" borderId="11" xfId="1" applyFont="1" applyFill="1" applyBorder="1" applyAlignment="1">
      <alignment horizontal="center" vertical="center" shrinkToFit="1"/>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4" borderId="28" xfId="1" applyFont="1" applyFill="1" applyBorder="1" applyAlignment="1">
      <alignment horizontal="center" vertical="center" shrinkToFit="1"/>
    </xf>
    <xf numFmtId="0" fontId="4" fillId="0" borderId="49" xfId="1" applyFont="1" applyBorder="1" applyAlignment="1">
      <alignment horizontal="center"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4" fillId="6" borderId="57" xfId="1" applyFont="1" applyFill="1" applyBorder="1" applyAlignment="1">
      <alignment horizontal="center" vertical="center"/>
    </xf>
    <xf numFmtId="0" fontId="4" fillId="0" borderId="52"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5" fillId="0" borderId="0" xfId="1" applyFont="1" applyAlignment="1">
      <alignment horizontal="left" vertical="top" wrapText="1"/>
    </xf>
    <xf numFmtId="0" fontId="4" fillId="6" borderId="55"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26" fillId="9" borderId="35" xfId="1" applyFont="1" applyFill="1" applyBorder="1" applyAlignment="1">
      <alignment horizontal="center" vertical="center"/>
    </xf>
    <xf numFmtId="0" fontId="26" fillId="9" borderId="36" xfId="1" applyFont="1" applyFill="1" applyBorder="1" applyAlignment="1">
      <alignment horizontal="center" vertical="center"/>
    </xf>
    <xf numFmtId="0" fontId="26" fillId="9" borderId="3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0" fontId="20" fillId="0" borderId="0" xfId="1" applyFont="1" applyAlignment="1">
      <alignment horizontal="center" vertical="center" wrapText="1"/>
    </xf>
    <xf numFmtId="0" fontId="4" fillId="0" borderId="61" xfId="1" applyFont="1" applyBorder="1" applyAlignment="1">
      <alignment horizontal="center" vertical="center"/>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8" fillId="0" borderId="8" xfId="1" applyFont="1" applyBorder="1" applyAlignment="1">
      <alignment horizontal="center" vertical="center" wrapText="1" shrinkToFit="1"/>
    </xf>
    <xf numFmtId="0" fontId="28" fillId="0" borderId="2" xfId="1" applyFont="1" applyBorder="1" applyAlignment="1">
      <alignment horizontal="center" vertical="center" shrinkToFit="1"/>
    </xf>
    <xf numFmtId="0" fontId="28" fillId="0" borderId="19" xfId="1" applyFont="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2" fillId="4"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3" borderId="56" xfId="1" applyFont="1" applyFill="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32" xfId="1" applyFont="1" applyFill="1" applyBorder="1" applyAlignment="1">
      <alignment horizontal="center" vertical="center" wrapText="1"/>
    </xf>
    <xf numFmtId="0" fontId="4" fillId="6" borderId="60" xfId="1" applyFont="1" applyFill="1" applyBorder="1" applyAlignment="1">
      <alignment horizontal="center" vertical="center" wrapText="1"/>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0" fontId="4" fillId="8" borderId="1" xfId="1" applyFont="1" applyFill="1" applyBorder="1" applyAlignment="1">
      <alignment horizontal="center" vertical="center"/>
    </xf>
    <xf numFmtId="49" fontId="4" fillId="0" borderId="1" xfId="1" applyNumberFormat="1" applyFont="1" applyBorder="1" applyAlignment="1">
      <alignment horizontal="center" vertical="center" shrinkToFit="1"/>
    </xf>
    <xf numFmtId="0" fontId="4" fillId="0" borderId="1" xfId="1" applyFont="1" applyBorder="1" applyAlignment="1">
      <alignment horizontal="center" vertical="center"/>
    </xf>
    <xf numFmtId="49" fontId="4" fillId="2" borderId="0" xfId="1" applyNumberFormat="1" applyFont="1" applyFill="1" applyAlignment="1">
      <alignment horizontal="center" vertical="center"/>
    </xf>
    <xf numFmtId="0" fontId="2" fillId="0" borderId="51" xfId="1" applyFont="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0" borderId="54" xfId="1" applyFont="1" applyBorder="1" applyAlignment="1">
      <alignment horizontal="center" vertical="center"/>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53" xfId="1" applyFont="1" applyBorder="1" applyAlignment="1">
      <alignment horizontal="center" vertical="center"/>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6" borderId="8" xfId="1" applyFont="1" applyFill="1" applyBorder="1" applyAlignment="1">
      <alignment horizontal="center" vertical="center"/>
    </xf>
    <xf numFmtId="0" fontId="4" fillId="6" borderId="2" xfId="1" applyFont="1" applyFill="1" applyBorder="1" applyAlignment="1">
      <alignment horizontal="center" vertical="center"/>
    </xf>
    <xf numFmtId="0" fontId="2" fillId="0" borderId="19" xfId="1" applyFont="1" applyBorder="1" applyAlignment="1">
      <alignment horizontal="center" vertical="center" wrapText="1"/>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0" fontId="2" fillId="0" borderId="77" xfId="1" applyFont="1" applyBorder="1" applyAlignment="1">
      <alignment horizontal="center" vertical="center" shrinkToFit="1"/>
    </xf>
    <xf numFmtId="0" fontId="2" fillId="0" borderId="0" xfId="1" applyFont="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28" xfId="1" applyFont="1" applyBorder="1" applyAlignment="1">
      <alignment horizontal="center" vertical="center" shrinkToFit="1"/>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4" fillId="0" borderId="99"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28" fillId="0" borderId="21" xfId="1" applyFont="1" applyBorder="1" applyAlignment="1">
      <alignment horizontal="center" vertical="center" wrapText="1" shrinkToFit="1"/>
    </xf>
    <xf numFmtId="0" fontId="28" fillId="0" borderId="21" xfId="1" applyFont="1" applyBorder="1" applyAlignment="1">
      <alignment horizontal="center" vertical="center" shrinkToFit="1"/>
    </xf>
    <xf numFmtId="0" fontId="28" fillId="0" borderId="101" xfId="1" applyFont="1" applyBorder="1" applyAlignment="1">
      <alignment horizontal="center" vertical="center" shrinkToFit="1"/>
    </xf>
    <xf numFmtId="0" fontId="4" fillId="0" borderId="102"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2" fillId="0" borderId="68" xfId="1" applyFont="1" applyBorder="1" applyAlignment="1">
      <alignment horizontal="center" vertical="center"/>
    </xf>
    <xf numFmtId="0" fontId="28" fillId="0" borderId="21" xfId="1" applyFont="1" applyBorder="1" applyAlignment="1">
      <alignment horizontal="center" vertical="center" wrapText="1"/>
    </xf>
    <xf numFmtId="0" fontId="28"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69" xfId="1" applyFont="1" applyBorder="1" applyAlignment="1">
      <alignment horizontal="center" vertical="center"/>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60" xfId="1" applyFont="1" applyBorder="1" applyAlignment="1">
      <alignment horizontal="center" vertical="center" shrinkToFit="1"/>
    </xf>
    <xf numFmtId="0" fontId="4" fillId="0" borderId="83"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76" xfId="1" applyFont="1" applyBorder="1" applyAlignment="1">
      <alignment horizontal="center" vertical="center"/>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28" fillId="0" borderId="74" xfId="1" applyFont="1" applyBorder="1" applyAlignment="1">
      <alignment horizontal="center" vertical="center"/>
    </xf>
    <xf numFmtId="0" fontId="28" fillId="0" borderId="4" xfId="1" applyFont="1" applyBorder="1" applyAlignment="1">
      <alignment horizontal="center" vertical="center"/>
    </xf>
    <xf numFmtId="0" fontId="4" fillId="0" borderId="4" xfId="1" applyFont="1" applyBorder="1" applyAlignment="1">
      <alignment horizontal="center" vertical="center" shrinkToFit="1"/>
    </xf>
    <xf numFmtId="0" fontId="4" fillId="0" borderId="75" xfId="1" applyFont="1" applyBorder="1" applyAlignment="1">
      <alignment horizontal="center" vertical="center"/>
    </xf>
    <xf numFmtId="0" fontId="4" fillId="0" borderId="74" xfId="1" applyFont="1" applyBorder="1" applyAlignment="1">
      <alignment horizontal="center" vertical="center"/>
    </xf>
    <xf numFmtId="0" fontId="4" fillId="0" borderId="124" xfId="1" applyFont="1" applyBorder="1" applyAlignment="1">
      <alignment horizontal="center" vertical="center" wrapText="1"/>
    </xf>
    <xf numFmtId="0" fontId="4" fillId="0" borderId="125" xfId="1" applyFont="1" applyBorder="1" applyAlignment="1">
      <alignment horizontal="center" vertical="center" wrapText="1"/>
    </xf>
    <xf numFmtId="0" fontId="4" fillId="0" borderId="50" xfId="1" applyFont="1" applyBorder="1" applyAlignment="1">
      <alignment horizontal="center" vertical="center" shrinkToFit="1"/>
    </xf>
    <xf numFmtId="0" fontId="4" fillId="0" borderId="125" xfId="1" applyFont="1" applyBorder="1" applyAlignment="1">
      <alignment horizontal="center" vertical="center"/>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8" xfId="1" applyFont="1" applyBorder="1" applyAlignment="1">
      <alignment horizontal="center" vertical="center" shrinkToFit="1"/>
    </xf>
    <xf numFmtId="0" fontId="2" fillId="0" borderId="70" xfId="1" applyFont="1" applyBorder="1" applyAlignment="1">
      <alignment horizontal="center" vertical="center"/>
    </xf>
    <xf numFmtId="0" fontId="2" fillId="0" borderId="73" xfId="1" applyFont="1" applyBorder="1" applyAlignment="1">
      <alignment horizontal="center" vertical="center"/>
    </xf>
    <xf numFmtId="0" fontId="10" fillId="0" borderId="0" xfId="2" applyFont="1" applyAlignment="1">
      <alignment horizontal="center" vertical="center" shrinkToFit="1"/>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0"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2" fillId="0" borderId="29" xfId="3" applyFont="1" applyBorder="1" applyAlignment="1">
      <alignment horizontal="center" vertical="center"/>
    </xf>
    <xf numFmtId="0" fontId="32" fillId="0" borderId="38" xfId="3" applyFont="1" applyBorder="1" applyAlignment="1">
      <alignment horizontal="center" vertical="center"/>
    </xf>
    <xf numFmtId="0" fontId="32" fillId="0" borderId="39" xfId="3" applyFont="1" applyBorder="1" applyAlignment="1">
      <alignment horizontal="center" vertical="center"/>
    </xf>
    <xf numFmtId="0" fontId="32" fillId="0" borderId="29" xfId="3" applyFont="1" applyBorder="1" applyAlignment="1">
      <alignment horizontal="left" vertical="center"/>
    </xf>
    <xf numFmtId="0" fontId="32" fillId="0" borderId="38" xfId="3" applyFont="1" applyBorder="1" applyAlignment="1">
      <alignment horizontal="left" vertical="center"/>
    </xf>
    <xf numFmtId="0" fontId="32" fillId="0" borderId="39" xfId="3" applyFont="1" applyBorder="1" applyAlignment="1">
      <alignment horizontal="left" vertical="center"/>
    </xf>
    <xf numFmtId="0" fontId="32" fillId="0" borderId="129" xfId="3" applyFont="1" applyBorder="1" applyAlignment="1">
      <alignment horizontal="left" vertical="center"/>
    </xf>
    <xf numFmtId="0" fontId="32" fillId="0" borderId="130" xfId="3" applyFont="1" applyBorder="1" applyAlignment="1">
      <alignment horizontal="left" vertical="center"/>
    </xf>
    <xf numFmtId="49" fontId="32" fillId="0" borderId="0" xfId="3" applyNumberFormat="1" applyFont="1" applyAlignment="1">
      <alignment horizontal="right" vertical="center"/>
    </xf>
    <xf numFmtId="0" fontId="32" fillId="0" borderId="0" xfId="3" applyFont="1" applyAlignment="1">
      <alignment horizontal="right" vertical="center"/>
    </xf>
    <xf numFmtId="0" fontId="31" fillId="0" borderId="0" xfId="3" applyFont="1" applyAlignment="1">
      <alignment horizontal="left" vertical="center"/>
    </xf>
    <xf numFmtId="0" fontId="31" fillId="0" borderId="35" xfId="3" applyFont="1" applyBorder="1" applyAlignment="1">
      <alignment horizontal="left" vertical="center"/>
    </xf>
    <xf numFmtId="0" fontId="31" fillId="0" borderId="36" xfId="3" applyFont="1" applyBorder="1" applyAlignment="1">
      <alignment horizontal="left" vertical="center"/>
    </xf>
    <xf numFmtId="0" fontId="31" fillId="0" borderId="37" xfId="3" applyFont="1" applyBorder="1" applyAlignment="1">
      <alignment horizontal="left" vertical="center"/>
    </xf>
    <xf numFmtId="0" fontId="33" fillId="0" borderId="26" xfId="3" applyFont="1" applyBorder="1" applyAlignment="1">
      <alignment horizontal="center" vertical="center"/>
    </xf>
    <xf numFmtId="0" fontId="33" fillId="0" borderId="33" xfId="3" applyFont="1" applyBorder="1" applyAlignment="1">
      <alignment horizontal="center" vertical="center"/>
    </xf>
    <xf numFmtId="0" fontId="33" fillId="0" borderId="34" xfId="3" applyFont="1" applyBorder="1" applyAlignment="1">
      <alignment horizontal="center" vertical="center"/>
    </xf>
    <xf numFmtId="0" fontId="34" fillId="0" borderId="0" xfId="3" applyFont="1" applyAlignment="1">
      <alignment horizontal="center" vertical="center" wrapText="1"/>
    </xf>
    <xf numFmtId="0" fontId="10" fillId="0" borderId="0" xfId="3" applyFont="1" applyAlignment="1">
      <alignment horizontal="center" vertical="center"/>
    </xf>
    <xf numFmtId="0" fontId="29" fillId="0" borderId="0" xfId="1" applyFont="1" applyAlignment="1">
      <alignment horizontal="center" vertical="center" wrapText="1"/>
    </xf>
    <xf numFmtId="0" fontId="5" fillId="0" borderId="0" xfId="1" applyFont="1" applyAlignment="1">
      <alignment horizontal="center" vertical="center"/>
    </xf>
    <xf numFmtId="0" fontId="4" fillId="0" borderId="115" xfId="1" applyFont="1" applyBorder="1" applyAlignment="1">
      <alignment horizontal="center" vertical="center" shrinkToFit="1"/>
    </xf>
    <xf numFmtId="0" fontId="4" fillId="0" borderId="116" xfId="1" applyFont="1" applyBorder="1" applyAlignment="1">
      <alignment horizontal="center" vertical="center" shrinkToFit="1"/>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xf numFmtId="0" fontId="25" fillId="0" borderId="0" xfId="1" applyFont="1" applyAlignment="1">
      <alignment horizontal="right" vertical="top"/>
    </xf>
    <xf numFmtId="0" fontId="39" fillId="0" borderId="11" xfId="1" applyFont="1" applyBorder="1" applyAlignment="1">
      <alignment horizontal="center" vertical="center" wrapText="1"/>
    </xf>
    <xf numFmtId="0" fontId="39" fillId="0" borderId="11" xfId="1" applyFont="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FF99"/>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8"/>
  <sheetViews>
    <sheetView tabSelected="1" workbookViewId="0">
      <selection activeCell="AL14" sqref="AL14"/>
    </sheetView>
  </sheetViews>
  <sheetFormatPr baseColWidth="10" defaultColWidth="9.796875" defaultRowHeight="14"/>
  <cols>
    <col min="1" max="1" width="4" style="1" customWidth="1"/>
    <col min="2"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6" ht="47.25" customHeight="1">
      <c r="A1" s="187" t="s">
        <v>174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row>
    <row r="2" spans="1:36" ht="22">
      <c r="A2" s="189" t="s">
        <v>0</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row>
    <row r="3" spans="1:36" ht="6" customHeight="1"/>
    <row r="4" spans="1:36" ht="27" customHeight="1">
      <c r="A4" s="190" t="s">
        <v>1</v>
      </c>
      <c r="B4" s="190"/>
      <c r="C4" s="190"/>
      <c r="D4" s="190"/>
      <c r="E4" s="191"/>
      <c r="F4" s="191"/>
      <c r="G4" s="191"/>
      <c r="H4" s="191"/>
      <c r="I4" s="191"/>
      <c r="J4" s="191"/>
      <c r="K4" s="191"/>
      <c r="L4" s="191"/>
      <c r="M4" s="191"/>
      <c r="N4" s="191"/>
      <c r="O4" s="216" t="s">
        <v>113</v>
      </c>
      <c r="P4" s="216"/>
      <c r="Q4" s="216"/>
      <c r="R4" s="217"/>
      <c r="S4" s="218" t="s">
        <v>173</v>
      </c>
      <c r="T4" s="219"/>
      <c r="U4" s="219"/>
      <c r="V4" s="219"/>
      <c r="W4" s="219"/>
      <c r="X4" s="219"/>
      <c r="Y4" s="220"/>
      <c r="Z4" s="221"/>
      <c r="AA4" s="188" t="s">
        <v>2</v>
      </c>
      <c r="AB4" s="188"/>
      <c r="AC4" s="188"/>
      <c r="AD4" s="188"/>
      <c r="AG4" s="77" t="str">
        <f>LEFT(O4,2)</f>
        <v>種別</v>
      </c>
    </row>
    <row r="5" spans="1:36" ht="27" customHeight="1">
      <c r="A5" s="195" t="s">
        <v>138</v>
      </c>
      <c r="B5" s="196"/>
      <c r="C5" s="196"/>
      <c r="D5" s="196"/>
      <c r="E5" s="197"/>
      <c r="F5" s="197"/>
      <c r="G5" s="197"/>
      <c r="H5" s="197"/>
      <c r="I5" s="197"/>
      <c r="J5" s="197"/>
      <c r="K5" s="197"/>
      <c r="L5" s="197"/>
      <c r="M5" s="197"/>
      <c r="N5" s="197"/>
      <c r="O5" s="216" t="s">
        <v>175</v>
      </c>
      <c r="P5" s="234"/>
      <c r="Q5" s="234"/>
      <c r="R5" s="235"/>
      <c r="S5" s="251"/>
      <c r="T5" s="252"/>
      <c r="U5" s="252"/>
      <c r="V5" s="252"/>
      <c r="W5" s="252"/>
      <c r="X5" s="252"/>
      <c r="Y5" s="252"/>
      <c r="Z5" s="68" t="s">
        <v>114</v>
      </c>
      <c r="AA5" s="209" t="s">
        <v>136</v>
      </c>
      <c r="AB5" s="209"/>
      <c r="AC5" s="209"/>
      <c r="AD5" s="209"/>
      <c r="AF5" s="393" t="s">
        <v>115</v>
      </c>
      <c r="AG5" s="156" t="s">
        <v>176</v>
      </c>
      <c r="AH5" s="156"/>
      <c r="AI5" s="156"/>
      <c r="AJ5" s="156"/>
    </row>
    <row r="6" spans="1:36" ht="18.75" customHeight="1">
      <c r="A6" s="207" t="s">
        <v>4</v>
      </c>
      <c r="B6" s="207"/>
      <c r="C6" s="207"/>
      <c r="D6" s="207"/>
      <c r="E6" s="240"/>
      <c r="F6" s="240"/>
      <c r="G6" s="240"/>
      <c r="H6" s="240"/>
      <c r="I6" s="198"/>
      <c r="J6" s="198"/>
      <c r="K6" s="198"/>
      <c r="L6" s="198"/>
      <c r="M6" s="200"/>
      <c r="N6" s="200"/>
      <c r="O6" s="188" t="s">
        <v>5</v>
      </c>
      <c r="P6" s="188"/>
      <c r="Q6" s="188"/>
      <c r="R6" s="188"/>
      <c r="S6" s="242" t="s">
        <v>6</v>
      </c>
      <c r="T6" s="242"/>
      <c r="U6" s="242"/>
      <c r="V6" s="242"/>
      <c r="W6" s="242" t="s">
        <v>7</v>
      </c>
      <c r="X6" s="242"/>
      <c r="Y6" s="242"/>
      <c r="Z6" s="242"/>
      <c r="AA6" s="211" t="s">
        <v>8</v>
      </c>
      <c r="AB6" s="211"/>
      <c r="AC6" s="211"/>
      <c r="AD6" s="211"/>
      <c r="AG6" s="156"/>
      <c r="AH6" s="156"/>
      <c r="AI6" s="156"/>
      <c r="AJ6" s="156"/>
    </row>
    <row r="7" spans="1:36" ht="18.75" customHeight="1">
      <c r="A7" s="149" t="s">
        <v>126</v>
      </c>
      <c r="B7" s="149"/>
      <c r="C7" s="149"/>
      <c r="D7" s="149"/>
      <c r="E7" s="241"/>
      <c r="F7" s="241"/>
      <c r="G7" s="241"/>
      <c r="H7" s="241"/>
      <c r="I7" s="199"/>
      <c r="J7" s="199"/>
      <c r="K7" s="199"/>
      <c r="L7" s="199"/>
      <c r="M7" s="201"/>
      <c r="N7" s="201"/>
      <c r="O7" s="208" t="s">
        <v>9</v>
      </c>
      <c r="P7" s="208"/>
      <c r="Q7" s="208"/>
      <c r="R7" s="208"/>
      <c r="S7" s="157"/>
      <c r="T7" s="157"/>
      <c r="U7" s="157"/>
      <c r="V7" s="157"/>
      <c r="W7" s="157"/>
      <c r="X7" s="157"/>
      <c r="Y7" s="157"/>
      <c r="Z7" s="157"/>
      <c r="AA7" s="215"/>
      <c r="AB7" s="215"/>
      <c r="AC7" s="215"/>
      <c r="AD7" s="215"/>
      <c r="AG7" s="156"/>
      <c r="AH7" s="156"/>
      <c r="AI7" s="156"/>
      <c r="AJ7" s="156"/>
    </row>
    <row r="8" spans="1:36" ht="18.75" customHeight="1">
      <c r="A8" s="148" t="s">
        <v>10</v>
      </c>
      <c r="B8" s="148"/>
      <c r="C8" s="148"/>
      <c r="D8" s="148"/>
      <c r="E8" s="212"/>
      <c r="F8" s="213"/>
      <c r="G8" s="213"/>
      <c r="H8" s="213"/>
      <c r="I8" s="213"/>
      <c r="J8" s="213"/>
      <c r="K8" s="213"/>
      <c r="L8" s="213"/>
      <c r="M8" s="213"/>
      <c r="N8" s="214"/>
      <c r="O8" s="149" t="s">
        <v>11</v>
      </c>
      <c r="P8" s="149"/>
      <c r="Q8" s="149"/>
      <c r="R8" s="149"/>
      <c r="S8" s="150"/>
      <c r="T8" s="150"/>
      <c r="U8" s="150"/>
      <c r="V8" s="150"/>
      <c r="W8" s="239"/>
      <c r="X8" s="239"/>
      <c r="Y8" s="239"/>
      <c r="Z8" s="239"/>
      <c r="AA8" s="210"/>
      <c r="AB8" s="210"/>
      <c r="AC8" s="210"/>
      <c r="AD8" s="210"/>
    </row>
    <row r="9" spans="1:36" ht="22.5" customHeight="1">
      <c r="A9" s="147" t="s">
        <v>12</v>
      </c>
      <c r="B9" s="147"/>
      <c r="C9" s="147"/>
      <c r="D9" s="147"/>
      <c r="E9" s="163"/>
      <c r="F9" s="164"/>
      <c r="G9" s="164"/>
      <c r="H9" s="164"/>
      <c r="I9" s="164"/>
      <c r="J9" s="164"/>
      <c r="K9" s="164"/>
      <c r="L9" s="164"/>
      <c r="M9" s="164"/>
      <c r="N9" s="165"/>
      <c r="O9" s="147" t="s">
        <v>13</v>
      </c>
      <c r="P9" s="147"/>
      <c r="Q9" s="147"/>
      <c r="R9" s="147"/>
      <c r="S9" s="152"/>
      <c r="T9" s="153"/>
      <c r="U9" s="153"/>
      <c r="V9" s="153"/>
      <c r="W9" s="153"/>
      <c r="X9" s="153"/>
      <c r="Y9" s="153"/>
      <c r="Z9" s="153"/>
      <c r="AA9" s="153"/>
      <c r="AB9" s="153"/>
      <c r="AC9" s="153"/>
      <c r="AD9" s="154"/>
      <c r="AF9" s="247" t="s">
        <v>100</v>
      </c>
      <c r="AG9" s="247"/>
      <c r="AH9" s="247"/>
      <c r="AI9" s="247"/>
    </row>
    <row r="10" spans="1:36" ht="22.5" customHeight="1">
      <c r="A10" s="151" t="s">
        <v>116</v>
      </c>
      <c r="B10" s="151"/>
      <c r="C10" s="151"/>
      <c r="D10" s="151"/>
      <c r="E10" s="166"/>
      <c r="F10" s="167"/>
      <c r="G10" s="167"/>
      <c r="H10" s="167"/>
      <c r="I10" s="167"/>
      <c r="J10" s="167"/>
      <c r="K10" s="167"/>
      <c r="L10" s="167"/>
      <c r="M10" s="167"/>
      <c r="N10" s="168"/>
      <c r="O10" s="151" t="s">
        <v>116</v>
      </c>
      <c r="P10" s="151"/>
      <c r="Q10" s="151"/>
      <c r="R10" s="151"/>
      <c r="S10" s="173"/>
      <c r="T10" s="174"/>
      <c r="U10" s="174"/>
      <c r="V10" s="174"/>
      <c r="W10" s="174"/>
      <c r="X10" s="174"/>
      <c r="Y10" s="174"/>
      <c r="Z10" s="174"/>
      <c r="AA10" s="174"/>
      <c r="AB10" s="174"/>
      <c r="AC10" s="174"/>
      <c r="AD10" s="175"/>
      <c r="AF10" s="248" t="s">
        <v>103</v>
      </c>
      <c r="AG10" s="248"/>
      <c r="AH10" s="248"/>
      <c r="AI10" s="248"/>
    </row>
    <row r="11" spans="1:36" ht="22.5" customHeight="1">
      <c r="A11" s="147" t="s">
        <v>14</v>
      </c>
      <c r="B11" s="147"/>
      <c r="C11" s="147"/>
      <c r="D11" s="147"/>
      <c r="E11" s="152"/>
      <c r="F11" s="153"/>
      <c r="G11" s="153"/>
      <c r="H11" s="153"/>
      <c r="I11" s="153"/>
      <c r="J11" s="153"/>
      <c r="K11" s="153"/>
      <c r="L11" s="153"/>
      <c r="M11" s="153"/>
      <c r="N11" s="154"/>
      <c r="O11" s="147" t="s">
        <v>15</v>
      </c>
      <c r="P11" s="147"/>
      <c r="Q11" s="147"/>
      <c r="R11" s="147"/>
      <c r="S11" s="170"/>
      <c r="T11" s="171"/>
      <c r="U11" s="171"/>
      <c r="V11" s="171"/>
      <c r="W11" s="171"/>
      <c r="X11" s="171"/>
      <c r="Y11" s="171"/>
      <c r="Z11" s="171"/>
      <c r="AA11" s="171"/>
      <c r="AB11" s="171"/>
      <c r="AC11" s="171"/>
      <c r="AD11" s="172"/>
      <c r="AF11" s="249" t="s">
        <v>101</v>
      </c>
      <c r="AG11" s="249"/>
      <c r="AH11" s="249"/>
      <c r="AI11" s="249"/>
    </row>
    <row r="12" spans="1:36" ht="22.5" customHeight="1">
      <c r="A12" s="151" t="s">
        <v>116</v>
      </c>
      <c r="B12" s="151"/>
      <c r="C12" s="151"/>
      <c r="D12" s="151"/>
      <c r="E12" s="173"/>
      <c r="F12" s="174"/>
      <c r="G12" s="174"/>
      <c r="H12" s="174"/>
      <c r="I12" s="174"/>
      <c r="J12" s="174"/>
      <c r="K12" s="174"/>
      <c r="L12" s="174"/>
      <c r="M12" s="174"/>
      <c r="N12" s="175"/>
      <c r="O12" s="151" t="s">
        <v>116</v>
      </c>
      <c r="P12" s="151"/>
      <c r="Q12" s="246"/>
      <c r="R12" s="246"/>
      <c r="S12" s="243"/>
      <c r="T12" s="244"/>
      <c r="U12" s="244"/>
      <c r="V12" s="244"/>
      <c r="W12" s="244"/>
      <c r="X12" s="244"/>
      <c r="Y12" s="244"/>
      <c r="Z12" s="244"/>
      <c r="AA12" s="244"/>
      <c r="AB12" s="244"/>
      <c r="AC12" s="244"/>
      <c r="AD12" s="245"/>
      <c r="AF12" s="250" t="s">
        <v>102</v>
      </c>
      <c r="AG12" s="250"/>
      <c r="AH12" s="250"/>
      <c r="AI12" s="250"/>
    </row>
    <row r="13" spans="1:36" ht="26.25" customHeight="1">
      <c r="A13" s="46" t="s">
        <v>16</v>
      </c>
      <c r="B13" s="86" t="s">
        <v>122</v>
      </c>
      <c r="C13" s="162" t="s">
        <v>17</v>
      </c>
      <c r="D13" s="162"/>
      <c r="E13" s="162"/>
      <c r="F13" s="162"/>
      <c r="G13" s="169"/>
      <c r="H13" s="161" t="s">
        <v>18</v>
      </c>
      <c r="I13" s="162"/>
      <c r="J13" s="162"/>
      <c r="K13" s="162"/>
      <c r="L13" s="162"/>
      <c r="M13" s="236" t="s">
        <v>19</v>
      </c>
      <c r="N13" s="236"/>
      <c r="O13" s="236"/>
      <c r="P13" s="161"/>
      <c r="Q13" s="238" t="s">
        <v>109</v>
      </c>
      <c r="R13" s="160"/>
      <c r="S13" s="160"/>
      <c r="T13" s="160"/>
      <c r="U13" s="160"/>
      <c r="V13" s="237" t="s">
        <v>65</v>
      </c>
      <c r="W13" s="237"/>
      <c r="X13" s="160" t="s">
        <v>72</v>
      </c>
      <c r="Y13" s="160"/>
      <c r="Z13" s="48" t="s">
        <v>91</v>
      </c>
      <c r="AA13" s="158" t="s">
        <v>95</v>
      </c>
      <c r="AB13" s="159"/>
      <c r="AC13" s="159"/>
      <c r="AD13" s="159"/>
      <c r="AF13" s="142"/>
      <c r="AG13" s="142"/>
      <c r="AH13" s="142"/>
      <c r="AI13" s="142"/>
    </row>
    <row r="14" spans="1:36" ht="26.25" customHeight="1">
      <c r="A14" s="85" t="s">
        <v>73</v>
      </c>
      <c r="B14" s="79" t="s">
        <v>121</v>
      </c>
      <c r="C14" s="237" t="s">
        <v>123</v>
      </c>
      <c r="D14" s="237"/>
      <c r="E14" s="237"/>
      <c r="F14" s="237"/>
      <c r="G14" s="253"/>
      <c r="H14" s="192" t="s">
        <v>171</v>
      </c>
      <c r="I14" s="193"/>
      <c r="J14" s="193"/>
      <c r="K14" s="193"/>
      <c r="L14" s="194"/>
      <c r="M14" s="202" t="s">
        <v>74</v>
      </c>
      <c r="N14" s="203"/>
      <c r="O14" s="203"/>
      <c r="P14" s="204"/>
      <c r="Q14" s="205">
        <f ca="1">TODAY()-6666</f>
        <v>38510</v>
      </c>
      <c r="R14" s="160"/>
      <c r="S14" s="160"/>
      <c r="T14" s="160"/>
      <c r="U14" s="160"/>
      <c r="V14" s="206">
        <f ca="1">IF(C14="","",DATEDIF(Q14,TODAY(),"Y"))</f>
        <v>18</v>
      </c>
      <c r="W14" s="206"/>
      <c r="X14" s="206" t="str">
        <f ca="1">VLOOKUP(DATEDIF(Q14,設定シート!$D$1,"Y"),list,2,TRUE)</f>
        <v>高３</v>
      </c>
      <c r="Y14" s="206"/>
      <c r="Z14" s="45" t="s">
        <v>92</v>
      </c>
      <c r="AA14" s="394" t="s">
        <v>178</v>
      </c>
      <c r="AB14" s="395"/>
      <c r="AC14" s="395"/>
      <c r="AD14" s="395"/>
      <c r="AF14" s="89"/>
      <c r="AG14" s="156"/>
      <c r="AH14" s="156"/>
      <c r="AI14" s="156"/>
    </row>
    <row r="15" spans="1:36" ht="22.5" customHeight="1">
      <c r="A15" s="41" t="s">
        <v>21</v>
      </c>
      <c r="B15" s="83"/>
      <c r="C15" s="179"/>
      <c r="D15" s="180"/>
      <c r="E15" s="180"/>
      <c r="F15" s="180"/>
      <c r="G15" s="181"/>
      <c r="H15" s="144"/>
      <c r="I15" s="145"/>
      <c r="J15" s="145"/>
      <c r="K15" s="145"/>
      <c r="L15" s="145"/>
      <c r="M15" s="182"/>
      <c r="N15" s="182"/>
      <c r="O15" s="182"/>
      <c r="P15" s="183"/>
      <c r="Q15" s="155"/>
      <c r="R15" s="155"/>
      <c r="S15" s="155"/>
      <c r="T15" s="155"/>
      <c r="U15" s="155"/>
      <c r="V15" s="146" t="str">
        <f t="shared" ref="V15:V30" ca="1" si="0">IF(Q15="","",DATEDIF(Q15,TODAY(),"Y"))</f>
        <v/>
      </c>
      <c r="W15" s="146"/>
      <c r="X15" s="143" t="str">
        <f ca="1">VLOOKUP(DATEDIF(Q15,設定シート!$D$1,"Y"),list,2,TRUE)</f>
        <v>　</v>
      </c>
      <c r="Y15" s="143"/>
      <c r="Z15" s="44"/>
      <c r="AA15" s="184"/>
      <c r="AB15" s="185"/>
      <c r="AC15" s="185"/>
      <c r="AD15" s="186"/>
      <c r="AF15" s="89"/>
      <c r="AG15" s="156"/>
      <c r="AH15" s="156"/>
      <c r="AI15" s="156"/>
    </row>
    <row r="16" spans="1:36" ht="22.5" customHeight="1" thickBot="1">
      <c r="A16" s="42" t="s">
        <v>22</v>
      </c>
      <c r="B16" s="84"/>
      <c r="C16" s="179"/>
      <c r="D16" s="180"/>
      <c r="E16" s="180"/>
      <c r="F16" s="180"/>
      <c r="G16" s="181"/>
      <c r="H16" s="144"/>
      <c r="I16" s="145"/>
      <c r="J16" s="145"/>
      <c r="K16" s="145"/>
      <c r="L16" s="145"/>
      <c r="M16" s="182"/>
      <c r="N16" s="182"/>
      <c r="O16" s="182"/>
      <c r="P16" s="183"/>
      <c r="Q16" s="155"/>
      <c r="R16" s="155"/>
      <c r="S16" s="155"/>
      <c r="T16" s="155"/>
      <c r="U16" s="155"/>
      <c r="V16" s="146" t="str">
        <f t="shared" ca="1" si="0"/>
        <v/>
      </c>
      <c r="W16" s="146"/>
      <c r="X16" s="143" t="str">
        <f ca="1">VLOOKUP(DATEDIF(Q16,設定シート!$D$1,"Y"),list,2,TRUE)</f>
        <v>　</v>
      </c>
      <c r="Y16" s="143"/>
      <c r="Z16" s="44"/>
      <c r="AA16" s="184"/>
      <c r="AB16" s="185"/>
      <c r="AC16" s="185"/>
      <c r="AD16" s="186"/>
      <c r="AG16" s="141"/>
      <c r="AH16" s="141"/>
      <c r="AI16" s="141"/>
    </row>
    <row r="17" spans="1:39" ht="22.5" customHeight="1">
      <c r="A17" s="41" t="s">
        <v>23</v>
      </c>
      <c r="B17" s="84"/>
      <c r="C17" s="179"/>
      <c r="D17" s="180"/>
      <c r="E17" s="180"/>
      <c r="F17" s="180"/>
      <c r="G17" s="181"/>
      <c r="H17" s="144"/>
      <c r="I17" s="145"/>
      <c r="J17" s="145"/>
      <c r="K17" s="145"/>
      <c r="L17" s="145"/>
      <c r="M17" s="182"/>
      <c r="N17" s="182"/>
      <c r="O17" s="182"/>
      <c r="P17" s="183"/>
      <c r="Q17" s="155"/>
      <c r="R17" s="155"/>
      <c r="S17" s="155"/>
      <c r="T17" s="155"/>
      <c r="U17" s="155"/>
      <c r="V17" s="146" t="str">
        <f t="shared" ca="1" si="0"/>
        <v/>
      </c>
      <c r="W17" s="146"/>
      <c r="X17" s="143" t="str">
        <f ca="1">VLOOKUP(DATEDIF(Q17,設定シート!$D$1,"Y"),list,2,TRUE)</f>
        <v>　</v>
      </c>
      <c r="Y17" s="143"/>
      <c r="Z17" s="44"/>
      <c r="AA17" s="184"/>
      <c r="AB17" s="185"/>
      <c r="AC17" s="185"/>
      <c r="AD17" s="186"/>
      <c r="AG17" s="176" t="s">
        <v>127</v>
      </c>
      <c r="AH17" s="177"/>
      <c r="AI17" s="177"/>
      <c r="AJ17" s="177"/>
      <c r="AK17" s="177"/>
      <c r="AL17" s="177"/>
      <c r="AM17" s="178"/>
    </row>
    <row r="18" spans="1:39" ht="22.5" customHeight="1">
      <c r="A18" s="42" t="s">
        <v>24</v>
      </c>
      <c r="B18" s="84"/>
      <c r="C18" s="179"/>
      <c r="D18" s="180"/>
      <c r="E18" s="180"/>
      <c r="F18" s="180"/>
      <c r="G18" s="181"/>
      <c r="H18" s="144"/>
      <c r="I18" s="145"/>
      <c r="J18" s="145"/>
      <c r="K18" s="145"/>
      <c r="L18" s="145"/>
      <c r="M18" s="182"/>
      <c r="N18" s="182"/>
      <c r="O18" s="182"/>
      <c r="P18" s="183"/>
      <c r="Q18" s="155"/>
      <c r="R18" s="155"/>
      <c r="S18" s="155"/>
      <c r="T18" s="155"/>
      <c r="U18" s="155"/>
      <c r="V18" s="146" t="str">
        <f t="shared" ca="1" si="0"/>
        <v/>
      </c>
      <c r="W18" s="146"/>
      <c r="X18" s="143" t="str">
        <f ca="1">VLOOKUP(DATEDIF(Q18,設定シート!$D$1,"Y"),list,2,TRUE)</f>
        <v>　</v>
      </c>
      <c r="Y18" s="143"/>
      <c r="Z18" s="44"/>
      <c r="AA18" s="184"/>
      <c r="AB18" s="185"/>
      <c r="AC18" s="185"/>
      <c r="AD18" s="186"/>
      <c r="AG18" s="91" t="s">
        <v>128</v>
      </c>
      <c r="AM18" s="92"/>
    </row>
    <row r="19" spans="1:39" ht="22.5" customHeight="1">
      <c r="A19" s="41" t="s">
        <v>25</v>
      </c>
      <c r="B19" s="84"/>
      <c r="C19" s="179"/>
      <c r="D19" s="180"/>
      <c r="E19" s="180"/>
      <c r="F19" s="180"/>
      <c r="G19" s="181"/>
      <c r="H19" s="144"/>
      <c r="I19" s="145"/>
      <c r="J19" s="145"/>
      <c r="K19" s="145"/>
      <c r="L19" s="145"/>
      <c r="M19" s="182"/>
      <c r="N19" s="182"/>
      <c r="O19" s="182"/>
      <c r="P19" s="183"/>
      <c r="Q19" s="155"/>
      <c r="R19" s="155"/>
      <c r="S19" s="155"/>
      <c r="T19" s="155"/>
      <c r="U19" s="155"/>
      <c r="V19" s="146" t="str">
        <f t="shared" ca="1" si="0"/>
        <v/>
      </c>
      <c r="W19" s="146"/>
      <c r="X19" s="143" t="str">
        <f ca="1">VLOOKUP(DATEDIF(Q19,設定シート!$D$1,"Y"),list,2,TRUE)</f>
        <v>　</v>
      </c>
      <c r="Y19" s="143"/>
      <c r="Z19" s="44"/>
      <c r="AA19" s="184"/>
      <c r="AB19" s="185"/>
      <c r="AC19" s="185"/>
      <c r="AD19" s="186"/>
      <c r="AG19" s="93" t="s">
        <v>135</v>
      </c>
      <c r="AM19" s="92"/>
    </row>
    <row r="20" spans="1:39" ht="22.5" customHeight="1">
      <c r="A20" s="42" t="s">
        <v>26</v>
      </c>
      <c r="B20" s="84"/>
      <c r="C20" s="179"/>
      <c r="D20" s="180"/>
      <c r="E20" s="180"/>
      <c r="F20" s="180"/>
      <c r="G20" s="181"/>
      <c r="H20" s="144"/>
      <c r="I20" s="145"/>
      <c r="J20" s="145"/>
      <c r="K20" s="145"/>
      <c r="L20" s="145"/>
      <c r="M20" s="182"/>
      <c r="N20" s="182"/>
      <c r="O20" s="182"/>
      <c r="P20" s="183"/>
      <c r="Q20" s="155"/>
      <c r="R20" s="155"/>
      <c r="S20" s="155"/>
      <c r="T20" s="155"/>
      <c r="U20" s="155"/>
      <c r="V20" s="146" t="str">
        <f t="shared" ca="1" si="0"/>
        <v/>
      </c>
      <c r="W20" s="146"/>
      <c r="X20" s="143" t="str">
        <f ca="1">VLOOKUP(DATEDIF(Q20,設定シート!$D$1,"Y"),list,2,TRUE)</f>
        <v>　</v>
      </c>
      <c r="Y20" s="143"/>
      <c r="Z20" s="44"/>
      <c r="AA20" s="184"/>
      <c r="AB20" s="185"/>
      <c r="AC20" s="185"/>
      <c r="AD20" s="186"/>
      <c r="AG20" s="94" t="s">
        <v>129</v>
      </c>
      <c r="AM20" s="92"/>
    </row>
    <row r="21" spans="1:39" ht="22.5" customHeight="1">
      <c r="A21" s="41" t="s">
        <v>27</v>
      </c>
      <c r="B21" s="84"/>
      <c r="C21" s="179"/>
      <c r="D21" s="180"/>
      <c r="E21" s="180"/>
      <c r="F21" s="180"/>
      <c r="G21" s="181"/>
      <c r="H21" s="144"/>
      <c r="I21" s="145"/>
      <c r="J21" s="145"/>
      <c r="K21" s="145"/>
      <c r="L21" s="145"/>
      <c r="M21" s="182"/>
      <c r="N21" s="182"/>
      <c r="O21" s="182"/>
      <c r="P21" s="183"/>
      <c r="Q21" s="155"/>
      <c r="R21" s="155"/>
      <c r="S21" s="155"/>
      <c r="T21" s="155"/>
      <c r="U21" s="155"/>
      <c r="V21" s="146" t="str">
        <f t="shared" ca="1" si="0"/>
        <v/>
      </c>
      <c r="W21" s="146"/>
      <c r="X21" s="143" t="str">
        <f ca="1">VLOOKUP(DATEDIF(Q21,設定シート!$D$1,"Y"),list,2,TRUE)</f>
        <v>　</v>
      </c>
      <c r="Y21" s="143"/>
      <c r="Z21" s="44"/>
      <c r="AA21" s="184"/>
      <c r="AB21" s="185"/>
      <c r="AC21" s="185"/>
      <c r="AD21" s="186"/>
      <c r="AG21" s="95" t="s">
        <v>130</v>
      </c>
      <c r="AM21" s="92"/>
    </row>
    <row r="22" spans="1:39" ht="22.5" customHeight="1">
      <c r="A22" s="42" t="s">
        <v>28</v>
      </c>
      <c r="B22" s="84"/>
      <c r="C22" s="179"/>
      <c r="D22" s="180"/>
      <c r="E22" s="180"/>
      <c r="F22" s="180"/>
      <c r="G22" s="181"/>
      <c r="H22" s="144"/>
      <c r="I22" s="145"/>
      <c r="J22" s="145"/>
      <c r="K22" s="145"/>
      <c r="L22" s="145"/>
      <c r="M22" s="182"/>
      <c r="N22" s="182"/>
      <c r="O22" s="182"/>
      <c r="P22" s="183"/>
      <c r="Q22" s="155"/>
      <c r="R22" s="155"/>
      <c r="S22" s="155"/>
      <c r="T22" s="155"/>
      <c r="U22" s="155"/>
      <c r="V22" s="146" t="str">
        <f t="shared" ca="1" si="0"/>
        <v/>
      </c>
      <c r="W22" s="146"/>
      <c r="X22" s="143" t="str">
        <f ca="1">VLOOKUP(DATEDIF(Q22,設定シート!$D$1,"Y"),list,2,TRUE)</f>
        <v>　</v>
      </c>
      <c r="Y22" s="143"/>
      <c r="Z22" s="44"/>
      <c r="AA22" s="184"/>
      <c r="AB22" s="185"/>
      <c r="AC22" s="185"/>
      <c r="AD22" s="186"/>
      <c r="AG22" s="94" t="s">
        <v>131</v>
      </c>
      <c r="AM22" s="92"/>
    </row>
    <row r="23" spans="1:39" ht="22.5" customHeight="1">
      <c r="A23" s="41" t="s">
        <v>29</v>
      </c>
      <c r="B23" s="84"/>
      <c r="C23" s="179"/>
      <c r="D23" s="180"/>
      <c r="E23" s="180"/>
      <c r="F23" s="180"/>
      <c r="G23" s="181"/>
      <c r="H23" s="144"/>
      <c r="I23" s="145"/>
      <c r="J23" s="145"/>
      <c r="K23" s="145"/>
      <c r="L23" s="145"/>
      <c r="M23" s="182"/>
      <c r="N23" s="182"/>
      <c r="O23" s="182"/>
      <c r="P23" s="183"/>
      <c r="Q23" s="155"/>
      <c r="R23" s="155"/>
      <c r="S23" s="155"/>
      <c r="T23" s="155"/>
      <c r="U23" s="155"/>
      <c r="V23" s="146" t="str">
        <f t="shared" ca="1" si="0"/>
        <v/>
      </c>
      <c r="W23" s="146"/>
      <c r="X23" s="143" t="str">
        <f ca="1">VLOOKUP(DATEDIF(Q23,設定シート!$D$1,"Y"),list,2,TRUE)</f>
        <v>　</v>
      </c>
      <c r="Y23" s="143"/>
      <c r="Z23" s="44"/>
      <c r="AA23" s="184"/>
      <c r="AB23" s="185"/>
      <c r="AC23" s="185"/>
      <c r="AD23" s="186"/>
      <c r="AG23" s="95" t="s">
        <v>132</v>
      </c>
      <c r="AM23" s="92"/>
    </row>
    <row r="24" spans="1:39" ht="22.5" customHeight="1">
      <c r="A24" s="42" t="s">
        <v>30</v>
      </c>
      <c r="B24" s="84"/>
      <c r="C24" s="179"/>
      <c r="D24" s="180"/>
      <c r="E24" s="180"/>
      <c r="F24" s="180"/>
      <c r="G24" s="181"/>
      <c r="H24" s="144"/>
      <c r="I24" s="145"/>
      <c r="J24" s="145"/>
      <c r="K24" s="145"/>
      <c r="L24" s="145"/>
      <c r="M24" s="182"/>
      <c r="N24" s="182"/>
      <c r="O24" s="182"/>
      <c r="P24" s="183"/>
      <c r="Q24" s="155"/>
      <c r="R24" s="155"/>
      <c r="S24" s="155"/>
      <c r="T24" s="155"/>
      <c r="U24" s="155"/>
      <c r="V24" s="146" t="str">
        <f t="shared" ca="1" si="0"/>
        <v/>
      </c>
      <c r="W24" s="146"/>
      <c r="X24" s="143" t="str">
        <f ca="1">VLOOKUP(DATEDIF(Q24,設定シート!$D$1,"Y"),list,2,TRUE)</f>
        <v>　</v>
      </c>
      <c r="Y24" s="143"/>
      <c r="Z24" s="44"/>
      <c r="AA24" s="184"/>
      <c r="AB24" s="185"/>
      <c r="AC24" s="185"/>
      <c r="AD24" s="186"/>
      <c r="AG24" s="94" t="s">
        <v>133</v>
      </c>
      <c r="AM24" s="92"/>
    </row>
    <row r="25" spans="1:39" ht="22.5" customHeight="1">
      <c r="A25" s="41" t="s">
        <v>31</v>
      </c>
      <c r="B25" s="84"/>
      <c r="C25" s="179"/>
      <c r="D25" s="180"/>
      <c r="E25" s="180"/>
      <c r="F25" s="180"/>
      <c r="G25" s="181"/>
      <c r="H25" s="144"/>
      <c r="I25" s="145"/>
      <c r="J25" s="145"/>
      <c r="K25" s="145"/>
      <c r="L25" s="145"/>
      <c r="M25" s="182"/>
      <c r="N25" s="182"/>
      <c r="O25" s="182"/>
      <c r="P25" s="183"/>
      <c r="Q25" s="155"/>
      <c r="R25" s="155"/>
      <c r="S25" s="155"/>
      <c r="T25" s="155"/>
      <c r="U25" s="155"/>
      <c r="V25" s="146" t="str">
        <f t="shared" ca="1" si="0"/>
        <v/>
      </c>
      <c r="W25" s="146"/>
      <c r="X25" s="143" t="str">
        <f ca="1">VLOOKUP(DATEDIF(Q25,設定シート!$D$1,"Y"),list,2,TRUE)</f>
        <v>　</v>
      </c>
      <c r="Y25" s="143"/>
      <c r="Z25" s="44"/>
      <c r="AA25" s="184"/>
      <c r="AB25" s="185"/>
      <c r="AC25" s="185"/>
      <c r="AD25" s="186"/>
      <c r="AG25" s="91" t="s">
        <v>134</v>
      </c>
      <c r="AM25" s="92"/>
    </row>
    <row r="26" spans="1:39" ht="22.5" customHeight="1" thickBot="1">
      <c r="A26" s="42" t="s">
        <v>32</v>
      </c>
      <c r="B26" s="84"/>
      <c r="C26" s="179"/>
      <c r="D26" s="180"/>
      <c r="E26" s="180"/>
      <c r="F26" s="180"/>
      <c r="G26" s="181"/>
      <c r="H26" s="144"/>
      <c r="I26" s="145"/>
      <c r="J26" s="145"/>
      <c r="K26" s="145"/>
      <c r="L26" s="145"/>
      <c r="M26" s="182"/>
      <c r="N26" s="182"/>
      <c r="O26" s="182"/>
      <c r="P26" s="183"/>
      <c r="Q26" s="155"/>
      <c r="R26" s="155"/>
      <c r="S26" s="155"/>
      <c r="T26" s="155"/>
      <c r="U26" s="155"/>
      <c r="V26" s="146" t="str">
        <f t="shared" ca="1" si="0"/>
        <v/>
      </c>
      <c r="W26" s="146"/>
      <c r="X26" s="143" t="str">
        <f ca="1">VLOOKUP(DATEDIF(Q26,設定シート!$D$1,"Y"),list,2,TRUE)</f>
        <v>　</v>
      </c>
      <c r="Y26" s="143"/>
      <c r="Z26" s="44"/>
      <c r="AA26" s="184"/>
      <c r="AB26" s="185"/>
      <c r="AC26" s="185"/>
      <c r="AD26" s="186"/>
      <c r="AG26" s="96"/>
      <c r="AH26" s="97"/>
      <c r="AI26" s="97"/>
      <c r="AJ26" s="97"/>
      <c r="AK26" s="97"/>
      <c r="AL26" s="97"/>
      <c r="AM26" s="98"/>
    </row>
    <row r="27" spans="1:39" ht="22.5" customHeight="1">
      <c r="A27" s="41" t="s">
        <v>33</v>
      </c>
      <c r="B27" s="84"/>
      <c r="C27" s="179"/>
      <c r="D27" s="180"/>
      <c r="E27" s="180"/>
      <c r="F27" s="180"/>
      <c r="G27" s="181"/>
      <c r="H27" s="144"/>
      <c r="I27" s="145"/>
      <c r="J27" s="145"/>
      <c r="K27" s="145"/>
      <c r="L27" s="145"/>
      <c r="M27" s="182"/>
      <c r="N27" s="182"/>
      <c r="O27" s="182"/>
      <c r="P27" s="183"/>
      <c r="Q27" s="155"/>
      <c r="R27" s="155"/>
      <c r="S27" s="155"/>
      <c r="T27" s="155"/>
      <c r="U27" s="155"/>
      <c r="V27" s="146" t="str">
        <f t="shared" ca="1" si="0"/>
        <v/>
      </c>
      <c r="W27" s="146"/>
      <c r="X27" s="143" t="str">
        <f ca="1">VLOOKUP(DATEDIF(Q27,設定シート!$D$1,"Y"),list,2,TRUE)</f>
        <v>　</v>
      </c>
      <c r="Y27" s="143"/>
      <c r="Z27" s="44"/>
      <c r="AA27" s="184"/>
      <c r="AB27" s="185"/>
      <c r="AC27" s="185"/>
      <c r="AD27" s="186"/>
    </row>
    <row r="28" spans="1:39" ht="22.5" customHeight="1">
      <c r="A28" s="42" t="s">
        <v>34</v>
      </c>
      <c r="B28" s="84"/>
      <c r="C28" s="179"/>
      <c r="D28" s="180"/>
      <c r="E28" s="180"/>
      <c r="F28" s="180"/>
      <c r="G28" s="181"/>
      <c r="H28" s="144"/>
      <c r="I28" s="145"/>
      <c r="J28" s="145"/>
      <c r="K28" s="145"/>
      <c r="L28" s="145"/>
      <c r="M28" s="182"/>
      <c r="N28" s="182"/>
      <c r="O28" s="182"/>
      <c r="P28" s="183"/>
      <c r="Q28" s="155"/>
      <c r="R28" s="155"/>
      <c r="S28" s="155"/>
      <c r="T28" s="155"/>
      <c r="U28" s="155"/>
      <c r="V28" s="146" t="str">
        <f t="shared" ca="1" si="0"/>
        <v/>
      </c>
      <c r="W28" s="146"/>
      <c r="X28" s="143" t="str">
        <f ca="1">VLOOKUP(DATEDIF(Q28,設定シート!$D$1,"Y"),list,2,TRUE)</f>
        <v>　</v>
      </c>
      <c r="Y28" s="143"/>
      <c r="Z28" s="44"/>
      <c r="AA28" s="184"/>
      <c r="AB28" s="185"/>
      <c r="AC28" s="185"/>
      <c r="AD28" s="186"/>
    </row>
    <row r="29" spans="1:39" ht="22.5" customHeight="1">
      <c r="A29" s="42" t="s">
        <v>96</v>
      </c>
      <c r="B29" s="84"/>
      <c r="C29" s="179"/>
      <c r="D29" s="180"/>
      <c r="E29" s="180"/>
      <c r="F29" s="180"/>
      <c r="G29" s="181"/>
      <c r="H29" s="144"/>
      <c r="I29" s="145"/>
      <c r="J29" s="145"/>
      <c r="K29" s="145"/>
      <c r="L29" s="145"/>
      <c r="M29" s="182"/>
      <c r="N29" s="182"/>
      <c r="O29" s="182"/>
      <c r="P29" s="183"/>
      <c r="Q29" s="155"/>
      <c r="R29" s="155"/>
      <c r="S29" s="155"/>
      <c r="T29" s="155"/>
      <c r="U29" s="155"/>
      <c r="V29" s="146" t="str">
        <f ca="1">IF(Q29="","",DATEDIF(Q29,TODAY(),"Y"))</f>
        <v/>
      </c>
      <c r="W29" s="146"/>
      <c r="X29" s="143" t="str">
        <f ca="1">VLOOKUP(DATEDIF(Q29,設定シート!$D$1,"Y"),list,2,TRUE)</f>
        <v>　</v>
      </c>
      <c r="Y29" s="143"/>
      <c r="Z29" s="44"/>
      <c r="AA29" s="184"/>
      <c r="AB29" s="185"/>
      <c r="AC29" s="185"/>
      <c r="AD29" s="186"/>
    </row>
    <row r="30" spans="1:39" ht="22.5" customHeight="1">
      <c r="A30" s="43" t="s">
        <v>97</v>
      </c>
      <c r="B30" s="84"/>
      <c r="C30" s="179"/>
      <c r="D30" s="180"/>
      <c r="E30" s="180"/>
      <c r="F30" s="180"/>
      <c r="G30" s="181"/>
      <c r="H30" s="144"/>
      <c r="I30" s="145"/>
      <c r="J30" s="145"/>
      <c r="K30" s="145"/>
      <c r="L30" s="145"/>
      <c r="M30" s="182"/>
      <c r="N30" s="182"/>
      <c r="O30" s="182"/>
      <c r="P30" s="183"/>
      <c r="Q30" s="155"/>
      <c r="R30" s="155"/>
      <c r="S30" s="155"/>
      <c r="T30" s="155"/>
      <c r="U30" s="155"/>
      <c r="V30" s="146" t="str">
        <f t="shared" ca="1" si="0"/>
        <v/>
      </c>
      <c r="W30" s="146"/>
      <c r="X30" s="143" t="str">
        <f ca="1">VLOOKUP(DATEDIF(Q30,設定シート!$D$1,"Y"),list,2,TRUE)</f>
        <v>　</v>
      </c>
      <c r="Y30" s="143"/>
      <c r="Z30" s="44"/>
      <c r="AA30" s="184"/>
      <c r="AB30" s="185"/>
      <c r="AC30" s="185"/>
      <c r="AD30" s="186"/>
    </row>
    <row r="31" spans="1:39" ht="15.75" customHeight="1">
      <c r="A31" s="3" t="s">
        <v>35</v>
      </c>
      <c r="B31" s="1" t="s">
        <v>124</v>
      </c>
      <c r="D31" s="4"/>
      <c r="E31" s="4"/>
      <c r="F31" s="4"/>
      <c r="G31" s="4"/>
      <c r="H31" s="5"/>
      <c r="I31" s="5"/>
      <c r="J31" s="5"/>
      <c r="K31" s="5"/>
      <c r="L31" s="5"/>
      <c r="M31" s="5"/>
      <c r="N31" s="5"/>
      <c r="O31" s="5"/>
      <c r="P31" s="5"/>
      <c r="Q31" s="5"/>
      <c r="R31" s="6"/>
      <c r="S31" s="6"/>
      <c r="T31" s="6"/>
      <c r="U31" s="6"/>
      <c r="V31" s="7"/>
      <c r="W31" s="7"/>
      <c r="X31" s="228" t="s">
        <v>90</v>
      </c>
      <c r="Y31" s="228"/>
      <c r="Z31" s="8"/>
      <c r="AA31" s="8"/>
      <c r="AB31" s="8"/>
      <c r="AC31" s="8"/>
      <c r="AD31" s="8"/>
    </row>
    <row r="32" spans="1:39" ht="15.75" customHeight="1">
      <c r="A32" s="227" t="s">
        <v>36</v>
      </c>
      <c r="B32" s="227"/>
      <c r="D32" s="4"/>
      <c r="E32" s="4"/>
      <c r="F32" s="4"/>
      <c r="G32" s="4"/>
      <c r="H32" s="5"/>
      <c r="I32" s="5"/>
      <c r="J32" s="5"/>
      <c r="K32" s="5"/>
      <c r="L32" s="5"/>
      <c r="M32" s="5"/>
      <c r="N32" s="5"/>
      <c r="O32" s="5"/>
      <c r="P32" s="5"/>
      <c r="Q32" s="5"/>
      <c r="R32" s="6"/>
      <c r="S32" s="6"/>
      <c r="T32" s="6"/>
      <c r="U32" s="6"/>
      <c r="V32" s="7"/>
      <c r="W32" s="7"/>
      <c r="X32" s="66"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66" t="s">
        <v>110</v>
      </c>
      <c r="Y33" s="8"/>
      <c r="Z33" s="8"/>
      <c r="AA33" s="8"/>
      <c r="AB33" s="8"/>
      <c r="AC33" s="8"/>
      <c r="AD33" s="8"/>
    </row>
    <row r="34" spans="1:32" ht="18.75" customHeight="1">
      <c r="A34" s="11" t="s">
        <v>177</v>
      </c>
      <c r="C34" s="12"/>
      <c r="D34" s="12"/>
      <c r="E34" s="12"/>
      <c r="F34" s="12"/>
      <c r="G34" s="12"/>
      <c r="H34" s="13" t="s">
        <v>37</v>
      </c>
      <c r="I34" s="13"/>
      <c r="K34" s="13"/>
      <c r="L34" s="13"/>
      <c r="M34" s="13"/>
      <c r="N34" s="13"/>
      <c r="O34" s="13"/>
      <c r="P34" s="13"/>
      <c r="Q34" s="13"/>
      <c r="R34" s="2"/>
      <c r="S34" s="2"/>
      <c r="T34" s="2"/>
      <c r="U34" s="2"/>
      <c r="V34" s="2"/>
      <c r="W34" s="2"/>
      <c r="X34" s="124" t="s">
        <v>146</v>
      </c>
      <c r="Y34" s="2"/>
      <c r="Z34" s="2"/>
      <c r="AA34" s="2"/>
      <c r="AB34" s="2"/>
      <c r="AC34" s="2"/>
      <c r="AD34" s="2"/>
    </row>
    <row r="35" spans="1:32" ht="18.75" customHeight="1">
      <c r="A35" s="10"/>
      <c r="B35" s="14" t="s">
        <v>38</v>
      </c>
      <c r="D35" s="14"/>
      <c r="E35" s="14"/>
      <c r="F35" s="14"/>
      <c r="G35" s="14"/>
      <c r="H35" s="14"/>
      <c r="I35" s="14"/>
      <c r="J35" s="14"/>
      <c r="K35" s="14"/>
      <c r="L35" s="14"/>
      <c r="M35" s="14"/>
      <c r="N35" s="14"/>
      <c r="O35" s="14"/>
      <c r="P35" s="14"/>
      <c r="Q35" s="14"/>
      <c r="R35" s="13"/>
      <c r="S35" s="15"/>
      <c r="T35" s="15"/>
      <c r="U35" s="15"/>
      <c r="V35" s="15"/>
      <c r="W35" s="15"/>
      <c r="X35" s="15"/>
      <c r="Y35" s="15"/>
      <c r="Z35" s="15"/>
      <c r="AA35" s="15"/>
      <c r="AB35" s="15"/>
      <c r="AC35" s="15"/>
      <c r="AD35" s="15"/>
    </row>
    <row r="36" spans="1:32" ht="18.75" customHeight="1">
      <c r="A36" s="10"/>
      <c r="B36" s="14" t="s">
        <v>119</v>
      </c>
      <c r="D36" s="14"/>
      <c r="E36" s="14"/>
      <c r="F36" s="14"/>
      <c r="G36" s="14"/>
      <c r="H36" s="14"/>
      <c r="I36" s="14"/>
      <c r="J36" s="14"/>
      <c r="K36" s="14"/>
      <c r="L36" s="14"/>
      <c r="M36" s="14"/>
      <c r="N36" s="14"/>
      <c r="O36" s="14"/>
      <c r="P36" s="14"/>
      <c r="Q36" s="14"/>
      <c r="R36" s="13"/>
      <c r="S36" s="15"/>
      <c r="T36" s="15"/>
      <c r="U36" s="15"/>
      <c r="V36" s="15"/>
      <c r="W36" s="15"/>
      <c r="X36" s="15"/>
      <c r="Y36" s="15"/>
      <c r="Z36" s="15"/>
      <c r="AA36" s="15"/>
      <c r="AB36" s="15"/>
      <c r="AC36" s="15"/>
      <c r="AD36" s="15"/>
    </row>
    <row r="37" spans="1:32" ht="18.75" customHeight="1">
      <c r="A37" s="78" t="s">
        <v>117</v>
      </c>
      <c r="D37" s="14"/>
      <c r="E37" s="14"/>
      <c r="F37" s="14"/>
      <c r="G37" s="14"/>
      <c r="H37" s="14"/>
      <c r="I37" s="14"/>
      <c r="J37" s="14"/>
      <c r="K37" s="14"/>
      <c r="L37" s="14"/>
      <c r="M37" s="14"/>
      <c r="N37" s="14"/>
      <c r="O37" s="14"/>
      <c r="P37" s="14"/>
      <c r="Q37" s="14"/>
      <c r="R37" s="13"/>
      <c r="S37" s="15"/>
      <c r="T37" s="15"/>
      <c r="U37" s="15"/>
      <c r="V37" s="15"/>
      <c r="W37" s="15"/>
      <c r="X37" s="15"/>
      <c r="Y37" s="15"/>
      <c r="Z37" s="15"/>
      <c r="AA37" s="15"/>
      <c r="AB37" s="15"/>
      <c r="AC37" s="15"/>
      <c r="AD37" s="15"/>
    </row>
    <row r="38" spans="1:32" ht="18.75" customHeight="1">
      <c r="A38" s="78" t="s">
        <v>118</v>
      </c>
      <c r="D38" s="14"/>
      <c r="E38" s="14"/>
      <c r="F38" s="14"/>
      <c r="G38" s="14"/>
      <c r="H38" s="14"/>
      <c r="I38" s="14"/>
      <c r="J38" s="14"/>
      <c r="K38" s="14"/>
      <c r="L38" s="14"/>
      <c r="M38" s="14"/>
      <c r="N38" s="14"/>
      <c r="O38" s="14"/>
      <c r="P38" s="14"/>
      <c r="Q38" s="14"/>
      <c r="R38" s="13"/>
      <c r="S38" s="15"/>
      <c r="T38" s="15"/>
      <c r="U38" s="15"/>
      <c r="V38" s="15"/>
      <c r="W38" s="15"/>
      <c r="X38" s="15"/>
      <c r="Y38" s="15"/>
      <c r="Z38" s="15"/>
      <c r="AA38" s="15"/>
      <c r="AB38" s="15"/>
      <c r="AC38" s="15"/>
      <c r="AD38" s="15"/>
    </row>
    <row r="39" spans="1:32" ht="18.75" customHeight="1">
      <c r="A39" s="78" t="s">
        <v>120</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2" ht="18.75" customHeight="1">
      <c r="A40" s="78" t="s">
        <v>172</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2" ht="18.75" customHeight="1">
      <c r="A41" s="10"/>
      <c r="B41" s="14"/>
      <c r="C41" s="12"/>
      <c r="D41" s="223" t="s">
        <v>143</v>
      </c>
      <c r="E41" s="223"/>
      <c r="F41" s="56"/>
      <c r="G41" s="13" t="s">
        <v>39</v>
      </c>
      <c r="H41" s="56"/>
      <c r="I41" s="13" t="s">
        <v>40</v>
      </c>
      <c r="J41" s="56"/>
      <c r="K41" s="13" t="s">
        <v>41</v>
      </c>
      <c r="L41" s="14"/>
      <c r="M41" s="14"/>
      <c r="N41" s="14"/>
      <c r="O41" s="14"/>
      <c r="P41" s="14"/>
      <c r="Q41" s="14"/>
      <c r="R41" s="14"/>
      <c r="S41" s="16"/>
      <c r="T41" s="16"/>
      <c r="U41" s="16"/>
      <c r="V41" s="16"/>
      <c r="W41" s="16"/>
      <c r="X41" s="16"/>
      <c r="Y41" s="16"/>
      <c r="Z41" s="16"/>
      <c r="AA41" s="16"/>
      <c r="AB41" s="16"/>
      <c r="AC41" s="16"/>
      <c r="AD41" s="16"/>
    </row>
    <row r="42" spans="1:32" ht="18.75" customHeight="1">
      <c r="A42" s="14"/>
      <c r="B42" s="14"/>
      <c r="C42" s="12"/>
      <c r="D42" s="14"/>
      <c r="E42" s="14"/>
      <c r="F42" s="14"/>
      <c r="G42" s="14"/>
      <c r="H42" s="14"/>
      <c r="I42" s="14"/>
      <c r="J42" s="14"/>
      <c r="K42" s="14"/>
    </row>
    <row r="43" spans="1:32" ht="18.75" customHeight="1">
      <c r="A43" s="9"/>
      <c r="B43" s="10"/>
      <c r="C43" s="12"/>
      <c r="D43" s="12"/>
      <c r="E43" s="12"/>
      <c r="F43" s="12"/>
      <c r="G43" s="12"/>
      <c r="H43" s="13"/>
      <c r="I43" s="13"/>
      <c r="J43" s="13"/>
      <c r="K43" s="13"/>
      <c r="L43" s="14" t="s">
        <v>42</v>
      </c>
      <c r="M43" s="14"/>
      <c r="N43" s="14"/>
      <c r="O43" s="14"/>
      <c r="P43" s="14"/>
      <c r="Q43" s="14"/>
      <c r="R43" s="231"/>
      <c r="S43" s="231"/>
      <c r="T43" s="231"/>
      <c r="U43" s="231"/>
      <c r="V43" s="231"/>
      <c r="W43" s="231"/>
      <c r="X43" s="231"/>
      <c r="Y43" s="231"/>
      <c r="Z43" s="231"/>
      <c r="AA43" s="232" t="s">
        <v>43</v>
      </c>
      <c r="AB43" s="232"/>
      <c r="AC43" s="232"/>
      <c r="AD43" s="232"/>
    </row>
    <row r="44" spans="1:32" ht="18.75" customHeight="1">
      <c r="A44" s="10"/>
      <c r="B44" s="17" t="s">
        <v>44</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2" ht="22.5" customHeight="1">
      <c r="A45" s="18"/>
      <c r="B45" s="226" t="s">
        <v>111</v>
      </c>
      <c r="C45" s="226"/>
      <c r="D45" s="233"/>
      <c r="E45" s="233"/>
      <c r="F45" s="233"/>
      <c r="G45" s="233"/>
      <c r="H45" s="233"/>
      <c r="I45" s="233"/>
      <c r="J45" s="233"/>
      <c r="K45" s="233"/>
      <c r="L45" s="233"/>
      <c r="M45" s="233"/>
      <c r="N45" s="233"/>
      <c r="O45" s="233"/>
      <c r="P45" s="226" t="s">
        <v>45</v>
      </c>
      <c r="Q45" s="226"/>
      <c r="R45" s="224"/>
      <c r="S45" s="224"/>
      <c r="T45" s="224"/>
      <c r="U45" s="224"/>
      <c r="V45" s="224"/>
      <c r="W45" s="224"/>
      <c r="X45" s="224"/>
      <c r="Y45" s="224"/>
      <c r="Z45" s="224"/>
      <c r="AA45" s="224"/>
      <c r="AB45" s="224"/>
      <c r="AC45" s="224"/>
      <c r="AD45" s="224"/>
    </row>
    <row r="46" spans="1:32" ht="22.5" customHeight="1">
      <c r="B46" s="226"/>
      <c r="C46" s="226"/>
      <c r="D46" s="233"/>
      <c r="E46" s="233"/>
      <c r="F46" s="233"/>
      <c r="G46" s="233"/>
      <c r="H46" s="233"/>
      <c r="I46" s="233"/>
      <c r="J46" s="233"/>
      <c r="K46" s="233"/>
      <c r="L46" s="233"/>
      <c r="M46" s="233"/>
      <c r="N46" s="233"/>
      <c r="O46" s="233"/>
      <c r="P46" s="226" t="s">
        <v>46</v>
      </c>
      <c r="Q46" s="226"/>
      <c r="R46" s="224"/>
      <c r="S46" s="224"/>
      <c r="T46" s="224"/>
      <c r="U46" s="224"/>
      <c r="V46" s="224"/>
      <c r="W46" s="224"/>
      <c r="X46" s="224"/>
      <c r="Y46" s="224"/>
      <c r="Z46" s="224"/>
      <c r="AA46" s="224"/>
      <c r="AB46" s="224"/>
      <c r="AC46" s="224"/>
      <c r="AD46" s="224"/>
    </row>
    <row r="47" spans="1:32" ht="22.5" customHeight="1">
      <c r="B47" s="226" t="s">
        <v>47</v>
      </c>
      <c r="C47" s="226"/>
      <c r="D47" s="222"/>
      <c r="E47" s="222"/>
      <c r="F47" s="222"/>
      <c r="G47" s="222"/>
      <c r="H47" s="222"/>
      <c r="I47" s="222"/>
      <c r="J47" s="222"/>
      <c r="K47" s="222"/>
      <c r="L47" s="222"/>
      <c r="M47" s="222"/>
      <c r="N47" s="222"/>
      <c r="O47" s="222"/>
      <c r="P47" s="225" t="s">
        <v>48</v>
      </c>
      <c r="Q47" s="225"/>
      <c r="R47" s="229"/>
      <c r="S47" s="229"/>
      <c r="T47" s="229"/>
      <c r="U47" s="229"/>
      <c r="V47" s="229"/>
      <c r="W47" s="229"/>
      <c r="X47" s="229"/>
      <c r="Y47" s="229"/>
      <c r="Z47" s="229"/>
      <c r="AA47" s="229"/>
      <c r="AB47" s="229"/>
      <c r="AC47" s="229"/>
      <c r="AD47" s="229"/>
      <c r="AF47" s="69" t="s">
        <v>125</v>
      </c>
    </row>
    <row r="48" spans="1:32" ht="22.5" customHeight="1">
      <c r="B48" s="226"/>
      <c r="C48" s="226"/>
      <c r="D48" s="230"/>
      <c r="E48" s="230"/>
      <c r="F48" s="230"/>
      <c r="G48" s="230"/>
      <c r="H48" s="230"/>
      <c r="I48" s="230"/>
      <c r="J48" s="230"/>
      <c r="K48" s="230"/>
      <c r="L48" s="230"/>
      <c r="M48" s="230"/>
      <c r="N48" s="230"/>
      <c r="O48" s="230"/>
      <c r="P48" s="226" t="s">
        <v>49</v>
      </c>
      <c r="Q48" s="226"/>
      <c r="R48" s="229"/>
      <c r="S48" s="229"/>
      <c r="T48" s="229"/>
      <c r="U48" s="229"/>
      <c r="V48" s="229"/>
      <c r="W48" s="229"/>
      <c r="X48" s="229"/>
      <c r="Y48" s="229"/>
      <c r="Z48" s="229"/>
      <c r="AA48" s="229"/>
      <c r="AB48" s="229"/>
      <c r="AC48" s="229"/>
      <c r="AD48" s="229"/>
    </row>
  </sheetData>
  <mergeCells count="201">
    <mergeCell ref="AG5:AJ7"/>
    <mergeCell ref="AF9:AI9"/>
    <mergeCell ref="AF10:AI10"/>
    <mergeCell ref="AF11:AI11"/>
    <mergeCell ref="AF12:AI12"/>
    <mergeCell ref="S5:Y5"/>
    <mergeCell ref="C17:G17"/>
    <mergeCell ref="C19:G19"/>
    <mergeCell ref="AA14:AD14"/>
    <mergeCell ref="AA17:AD17"/>
    <mergeCell ref="AA18:AD18"/>
    <mergeCell ref="X14:Y14"/>
    <mergeCell ref="H16:L16"/>
    <mergeCell ref="H17:L17"/>
    <mergeCell ref="M15:P15"/>
    <mergeCell ref="V15:W15"/>
    <mergeCell ref="Q16:U16"/>
    <mergeCell ref="C14:G14"/>
    <mergeCell ref="C15:G15"/>
    <mergeCell ref="C16:G16"/>
    <mergeCell ref="AA15:AD15"/>
    <mergeCell ref="AA16:AD16"/>
    <mergeCell ref="AA19:AD19"/>
    <mergeCell ref="M16:P16"/>
    <mergeCell ref="AA21:AD21"/>
    <mergeCell ref="O5:R5"/>
    <mergeCell ref="E11:N11"/>
    <mergeCell ref="M13:P13"/>
    <mergeCell ref="V13:W13"/>
    <mergeCell ref="Q13:U13"/>
    <mergeCell ref="W8:Z8"/>
    <mergeCell ref="E6:F7"/>
    <mergeCell ref="G6:H7"/>
    <mergeCell ref="I6:J7"/>
    <mergeCell ref="W6:Z6"/>
    <mergeCell ref="O6:R6"/>
    <mergeCell ref="S7:V7"/>
    <mergeCell ref="S6:V6"/>
    <mergeCell ref="S12:AD12"/>
    <mergeCell ref="H21:L21"/>
    <mergeCell ref="Q21:U21"/>
    <mergeCell ref="M20:P20"/>
    <mergeCell ref="V20:W20"/>
    <mergeCell ref="H20:L20"/>
    <mergeCell ref="Q20:U20"/>
    <mergeCell ref="X20:Y20"/>
    <mergeCell ref="O12:R12"/>
    <mergeCell ref="H19:L19"/>
    <mergeCell ref="V28:W28"/>
    <mergeCell ref="H22:L22"/>
    <mergeCell ref="V27:W27"/>
    <mergeCell ref="M28:P28"/>
    <mergeCell ref="H28:L28"/>
    <mergeCell ref="D48:O48"/>
    <mergeCell ref="P48:Q48"/>
    <mergeCell ref="R48:AD48"/>
    <mergeCell ref="R43:Z43"/>
    <mergeCell ref="AA43:AD43"/>
    <mergeCell ref="D45:O46"/>
    <mergeCell ref="AA22:AD22"/>
    <mergeCell ref="AA29:AD29"/>
    <mergeCell ref="AA30:AD30"/>
    <mergeCell ref="AA23:AD23"/>
    <mergeCell ref="AA24:AD24"/>
    <mergeCell ref="AA25:AD25"/>
    <mergeCell ref="AA26:AD26"/>
    <mergeCell ref="AA27:AD27"/>
    <mergeCell ref="R45:AD45"/>
    <mergeCell ref="P46:Q46"/>
    <mergeCell ref="C26:G26"/>
    <mergeCell ref="C27:G27"/>
    <mergeCell ref="B47:C48"/>
    <mergeCell ref="D47:O47"/>
    <mergeCell ref="D41:E41"/>
    <mergeCell ref="H30:L30"/>
    <mergeCell ref="M30:P30"/>
    <mergeCell ref="R46:AD46"/>
    <mergeCell ref="P47:Q47"/>
    <mergeCell ref="B45:C46"/>
    <mergeCell ref="A32:B32"/>
    <mergeCell ref="C28:G28"/>
    <mergeCell ref="C29:G29"/>
    <mergeCell ref="C30:G30"/>
    <mergeCell ref="P45:Q45"/>
    <mergeCell ref="X31:Y31"/>
    <mergeCell ref="AA28:AD28"/>
    <mergeCell ref="X29:Y29"/>
    <mergeCell ref="X28:Y28"/>
    <mergeCell ref="R47:AD47"/>
    <mergeCell ref="Q28:U28"/>
    <mergeCell ref="Q30:U30"/>
    <mergeCell ref="X30:Y30"/>
    <mergeCell ref="V30:W30"/>
    <mergeCell ref="H29:L29"/>
    <mergeCell ref="M29:P29"/>
    <mergeCell ref="Q29:U29"/>
    <mergeCell ref="V29:W29"/>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3:L23"/>
    <mergeCell ref="H27:L27"/>
    <mergeCell ref="M27:P27"/>
    <mergeCell ref="X22:Y22"/>
    <mergeCell ref="M21:P21"/>
    <mergeCell ref="V21:W21"/>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AA7:AD7"/>
    <mergeCell ref="X21:Y21"/>
    <mergeCell ref="V22:W22"/>
    <mergeCell ref="M19:P19"/>
    <mergeCell ref="X19:Y19"/>
    <mergeCell ref="V19:W19"/>
    <mergeCell ref="M23:P23"/>
    <mergeCell ref="V23:W23"/>
    <mergeCell ref="M22:P22"/>
    <mergeCell ref="Q19:U19"/>
    <mergeCell ref="X17:Y17"/>
    <mergeCell ref="X18:Y18"/>
    <mergeCell ref="X16:Y16"/>
    <mergeCell ref="AG17:AM17"/>
    <mergeCell ref="C25:G25"/>
    <mergeCell ref="C18:G18"/>
    <mergeCell ref="M18:P18"/>
    <mergeCell ref="V18:W18"/>
    <mergeCell ref="H18:L18"/>
    <mergeCell ref="Q18:U18"/>
    <mergeCell ref="M17:P17"/>
    <mergeCell ref="V17:W17"/>
    <mergeCell ref="Q17:U17"/>
    <mergeCell ref="AA20:AD20"/>
    <mergeCell ref="C20:G20"/>
    <mergeCell ref="C21:G21"/>
    <mergeCell ref="C22:G22"/>
    <mergeCell ref="C23:G23"/>
    <mergeCell ref="C24:G24"/>
    <mergeCell ref="H24:L24"/>
    <mergeCell ref="Q24:U24"/>
    <mergeCell ref="Q23:U23"/>
    <mergeCell ref="Q22:U22"/>
    <mergeCell ref="X23:Y23"/>
    <mergeCell ref="A7:D7"/>
    <mergeCell ref="W7:Z7"/>
    <mergeCell ref="AA13:AD13"/>
    <mergeCell ref="X13:Y13"/>
    <mergeCell ref="H13:L13"/>
    <mergeCell ref="E9:N9"/>
    <mergeCell ref="E10:N10"/>
    <mergeCell ref="A9:D9"/>
    <mergeCell ref="O9:R9"/>
    <mergeCell ref="C13:G13"/>
    <mergeCell ref="S11:AD11"/>
    <mergeCell ref="E12:N12"/>
    <mergeCell ref="AF13:AI13"/>
    <mergeCell ref="X15:Y15"/>
    <mergeCell ref="H15:L15"/>
    <mergeCell ref="V16:W16"/>
    <mergeCell ref="A11:D11"/>
    <mergeCell ref="A8:D8"/>
    <mergeCell ref="O8:R8"/>
    <mergeCell ref="S8:V8"/>
    <mergeCell ref="O10:R10"/>
    <mergeCell ref="S9:AD9"/>
    <mergeCell ref="Q15:U15"/>
    <mergeCell ref="AG14:AI15"/>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D1" sqref="D1"/>
    </sheetView>
  </sheetViews>
  <sheetFormatPr baseColWidth="10" defaultColWidth="9" defaultRowHeight="14"/>
  <sheetData>
    <row r="1" spans="1:6" ht="17">
      <c r="A1" s="47" t="s">
        <v>65</v>
      </c>
      <c r="B1" s="47" t="s">
        <v>75</v>
      </c>
      <c r="D1" s="51">
        <f ca="1">DATE(YEAR(TODAY())-(MONTH(TODAY())&lt;=3)*1,4,1)</f>
        <v>45017</v>
      </c>
    </row>
    <row r="2" spans="1:6" ht="17">
      <c r="A2" s="50">
        <v>0</v>
      </c>
      <c r="B2" s="49" t="s">
        <v>76</v>
      </c>
      <c r="F2" s="52" t="s">
        <v>93</v>
      </c>
    </row>
    <row r="3" spans="1:6" ht="17">
      <c r="A3" s="50">
        <v>6</v>
      </c>
      <c r="B3" s="49" t="s">
        <v>77</v>
      </c>
    </row>
    <row r="4" spans="1:6" ht="17">
      <c r="A4" s="50">
        <v>7</v>
      </c>
      <c r="B4" s="49" t="s">
        <v>78</v>
      </c>
    </row>
    <row r="5" spans="1:6" ht="17">
      <c r="A5" s="50">
        <v>8</v>
      </c>
      <c r="B5" s="49" t="s">
        <v>79</v>
      </c>
    </row>
    <row r="6" spans="1:6" ht="17">
      <c r="A6" s="50">
        <v>9</v>
      </c>
      <c r="B6" s="49" t="s">
        <v>80</v>
      </c>
      <c r="D6" s="55" t="s">
        <v>99</v>
      </c>
    </row>
    <row r="7" spans="1:6" ht="17">
      <c r="A7" s="50">
        <v>10</v>
      </c>
      <c r="B7" s="49" t="s">
        <v>81</v>
      </c>
    </row>
    <row r="8" spans="1:6" ht="17">
      <c r="A8" s="50">
        <v>11</v>
      </c>
      <c r="B8" s="49" t="s">
        <v>82</v>
      </c>
    </row>
    <row r="9" spans="1:6" ht="17">
      <c r="A9" s="50">
        <v>12</v>
      </c>
      <c r="B9" s="49" t="s">
        <v>83</v>
      </c>
    </row>
    <row r="10" spans="1:6" ht="17">
      <c r="A10" s="50">
        <v>13</v>
      </c>
      <c r="B10" s="49" t="s">
        <v>84</v>
      </c>
    </row>
    <row r="11" spans="1:6" ht="17">
      <c r="A11" s="50">
        <v>14</v>
      </c>
      <c r="B11" s="49" t="s">
        <v>85</v>
      </c>
    </row>
    <row r="12" spans="1:6" ht="17">
      <c r="A12" s="50">
        <v>15</v>
      </c>
      <c r="B12" s="49" t="s">
        <v>106</v>
      </c>
    </row>
    <row r="13" spans="1:6" ht="17">
      <c r="A13" s="50">
        <v>16</v>
      </c>
      <c r="B13" s="49" t="s">
        <v>107</v>
      </c>
    </row>
    <row r="14" spans="1:6" ht="17">
      <c r="A14" s="50">
        <v>17</v>
      </c>
      <c r="B14" s="49" t="s">
        <v>105</v>
      </c>
    </row>
    <row r="15" spans="1:6" ht="17">
      <c r="A15" s="50">
        <v>18</v>
      </c>
      <c r="B15" s="49" t="s">
        <v>86</v>
      </c>
    </row>
    <row r="16" spans="1:6" ht="17">
      <c r="A16" s="50">
        <v>19</v>
      </c>
      <c r="B16" s="49" t="s">
        <v>87</v>
      </c>
    </row>
    <row r="17" spans="1:2" ht="17">
      <c r="A17" s="50">
        <v>20</v>
      </c>
      <c r="B17" s="49" t="s">
        <v>88</v>
      </c>
    </row>
    <row r="18" spans="1:2" ht="17">
      <c r="A18" s="50">
        <v>21</v>
      </c>
      <c r="B18" s="49" t="s">
        <v>89</v>
      </c>
    </row>
    <row r="19" spans="1:2" ht="17">
      <c r="A19" s="50">
        <v>22</v>
      </c>
      <c r="B19" s="49" t="s">
        <v>108</v>
      </c>
    </row>
    <row r="20" spans="1:2" ht="17">
      <c r="B20" s="53" t="s">
        <v>90</v>
      </c>
    </row>
    <row r="21" spans="1:2" ht="17">
      <c r="B21" s="47"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9"/>
  <sheetViews>
    <sheetView workbookViewId="0">
      <selection activeCell="AF21" sqref="AF21"/>
    </sheetView>
  </sheetViews>
  <sheetFormatPr baseColWidth="10" defaultColWidth="9.796875" defaultRowHeight="14"/>
  <cols>
    <col min="1" max="1" width="4" style="1" customWidth="1"/>
    <col min="2" max="30" width="3.3984375" style="1" customWidth="1"/>
    <col min="31" max="31" width="1.796875" style="1" customWidth="1"/>
    <col min="32" max="32" width="13.59765625" style="1" customWidth="1"/>
    <col min="33" max="16384" width="9.796875" style="1"/>
  </cols>
  <sheetData>
    <row r="1" spans="1:32" s="90" customFormat="1" ht="19">
      <c r="A1" s="187" t="str">
        <f>IF('参加申込書(入力シート)'!A1="","",'参加申込書(入力シート)'!A1)</f>
        <v>第75回日本ハンドボール選手権　東北ステージ　兼
第60回東北総合ハンドボール選手権大会</v>
      </c>
      <c r="B1" s="187" t="str">
        <f>IF('参加申込書(入力シート)'!B1="","",'参加申込書(入力シート)'!B1)</f>
        <v/>
      </c>
      <c r="C1" s="187" t="str">
        <f>IF('参加申込書(入力シート)'!C1="","",'参加申込書(入力シート)'!C1)</f>
        <v/>
      </c>
      <c r="D1" s="187" t="str">
        <f>IF('参加申込書(入力シート)'!D1="","",'参加申込書(入力シート)'!D1)</f>
        <v/>
      </c>
      <c r="E1" s="187" t="str">
        <f>IF('参加申込書(入力シート)'!E1="","",'参加申込書(入力シート)'!E1)</f>
        <v/>
      </c>
      <c r="F1" s="187" t="str">
        <f>IF('参加申込書(入力シート)'!F1="","",'参加申込書(入力シート)'!F1)</f>
        <v/>
      </c>
      <c r="G1" s="187" t="str">
        <f>IF('参加申込書(入力シート)'!G1="","",'参加申込書(入力シート)'!G1)</f>
        <v/>
      </c>
      <c r="H1" s="187" t="str">
        <f>IF('参加申込書(入力シート)'!H1="","",'参加申込書(入力シート)'!H1)</f>
        <v/>
      </c>
      <c r="I1" s="187" t="str">
        <f>IF('参加申込書(入力シート)'!I1="","",'参加申込書(入力シート)'!I1)</f>
        <v/>
      </c>
      <c r="J1" s="187" t="str">
        <f>IF('参加申込書(入力シート)'!J1="","",'参加申込書(入力シート)'!J1)</f>
        <v/>
      </c>
      <c r="K1" s="187" t="str">
        <f>IF('参加申込書(入力シート)'!K1="","",'参加申込書(入力シート)'!K1)</f>
        <v/>
      </c>
      <c r="L1" s="187" t="str">
        <f>IF('参加申込書(入力シート)'!L1="","",'参加申込書(入力シート)'!L1)</f>
        <v/>
      </c>
      <c r="M1" s="187" t="str">
        <f>IF('参加申込書(入力シート)'!M1="","",'参加申込書(入力シート)'!M1)</f>
        <v/>
      </c>
      <c r="N1" s="187" t="str">
        <f>IF('参加申込書(入力シート)'!N1="","",'参加申込書(入力シート)'!N1)</f>
        <v/>
      </c>
      <c r="O1" s="187" t="str">
        <f>IF('参加申込書(入力シート)'!O1="","",'参加申込書(入力シート)'!O1)</f>
        <v/>
      </c>
      <c r="P1" s="187" t="str">
        <f>IF('参加申込書(入力シート)'!P1="","",'参加申込書(入力シート)'!P1)</f>
        <v/>
      </c>
      <c r="Q1" s="187" t="str">
        <f>IF('参加申込書(入力シート)'!Q1="","",'参加申込書(入力シート)'!Q1)</f>
        <v/>
      </c>
      <c r="R1" s="187" t="str">
        <f>IF('参加申込書(入力シート)'!R1="","",'参加申込書(入力シート)'!R1)</f>
        <v/>
      </c>
      <c r="S1" s="187" t="str">
        <f>IF('参加申込書(入力シート)'!S1="","",'参加申込書(入力シート)'!S1)</f>
        <v/>
      </c>
      <c r="T1" s="187" t="str">
        <f>IF('参加申込書(入力シート)'!T1="","",'参加申込書(入力シート)'!T1)</f>
        <v/>
      </c>
      <c r="U1" s="187" t="str">
        <f>IF('参加申込書(入力シート)'!U1="","",'参加申込書(入力シート)'!U1)</f>
        <v/>
      </c>
      <c r="V1" s="187" t="str">
        <f>IF('参加申込書(入力シート)'!V1="","",'参加申込書(入力シート)'!V1)</f>
        <v/>
      </c>
      <c r="W1" s="187" t="str">
        <f>IF('参加申込書(入力シート)'!W1="","",'参加申込書(入力シート)'!W1)</f>
        <v/>
      </c>
      <c r="X1" s="187" t="str">
        <f>IF('参加申込書(入力シート)'!X1="","",'参加申込書(入力シート)'!X1)</f>
        <v/>
      </c>
      <c r="Y1" s="187" t="str">
        <f>IF('参加申込書(入力シート)'!Y1="","",'参加申込書(入力シート)'!Y1)</f>
        <v/>
      </c>
      <c r="Z1" s="187" t="str">
        <f>IF('参加申込書(入力シート)'!Z1="","",'参加申込書(入力シート)'!Z1)</f>
        <v/>
      </c>
      <c r="AA1" s="187" t="str">
        <f>IF('参加申込書(入力シート)'!AA1="","",'参加申込書(入力シート)'!AA1)</f>
        <v/>
      </c>
      <c r="AB1" s="187" t="str">
        <f>IF('参加申込書(入力シート)'!AB1="","",'参加申込書(入力シート)'!AB1)</f>
        <v/>
      </c>
      <c r="AC1" s="187" t="str">
        <f>IF('参加申込書(入力シート)'!AC1="","",'参加申込書(入力シート)'!AC1)</f>
        <v/>
      </c>
      <c r="AD1" s="187" t="str">
        <f>IF('参加申込書(入力シート)'!AD1="","",'参加申込書(入力シート)'!AD1)</f>
        <v/>
      </c>
    </row>
    <row r="2" spans="1:32" s="90" customFormat="1" ht="19">
      <c r="A2" s="187" t="e">
        <f>IF('参加申込書(入力シート)'!#REF!="","",'参加申込書(入力シート)'!#REF!)</f>
        <v>#REF!</v>
      </c>
      <c r="B2" s="187" t="e">
        <f>IF('参加申込書(入力シート)'!#REF!="","",'参加申込書(入力シート)'!#REF!)</f>
        <v>#REF!</v>
      </c>
      <c r="C2" s="187" t="e">
        <f>IF('参加申込書(入力シート)'!#REF!="","",'参加申込書(入力シート)'!#REF!)</f>
        <v>#REF!</v>
      </c>
      <c r="D2" s="187" t="e">
        <f>IF('参加申込書(入力シート)'!#REF!="","",'参加申込書(入力シート)'!#REF!)</f>
        <v>#REF!</v>
      </c>
      <c r="E2" s="187" t="e">
        <f>IF('参加申込書(入力シート)'!#REF!="","",'参加申込書(入力シート)'!#REF!)</f>
        <v>#REF!</v>
      </c>
      <c r="F2" s="187" t="e">
        <f>IF('参加申込書(入力シート)'!#REF!="","",'参加申込書(入力シート)'!#REF!)</f>
        <v>#REF!</v>
      </c>
      <c r="G2" s="187" t="e">
        <f>IF('参加申込書(入力シート)'!#REF!="","",'参加申込書(入力シート)'!#REF!)</f>
        <v>#REF!</v>
      </c>
      <c r="H2" s="187" t="e">
        <f>IF('参加申込書(入力シート)'!#REF!="","",'参加申込書(入力シート)'!#REF!)</f>
        <v>#REF!</v>
      </c>
      <c r="I2" s="187" t="e">
        <f>IF('参加申込書(入力シート)'!#REF!="","",'参加申込書(入力シート)'!#REF!)</f>
        <v>#REF!</v>
      </c>
      <c r="J2" s="187" t="e">
        <f>IF('参加申込書(入力シート)'!#REF!="","",'参加申込書(入力シート)'!#REF!)</f>
        <v>#REF!</v>
      </c>
      <c r="K2" s="187" t="e">
        <f>IF('参加申込書(入力シート)'!#REF!="","",'参加申込書(入力シート)'!#REF!)</f>
        <v>#REF!</v>
      </c>
      <c r="L2" s="187" t="e">
        <f>IF('参加申込書(入力シート)'!#REF!="","",'参加申込書(入力シート)'!#REF!)</f>
        <v>#REF!</v>
      </c>
      <c r="M2" s="187" t="e">
        <f>IF('参加申込書(入力シート)'!#REF!="","",'参加申込書(入力シート)'!#REF!)</f>
        <v>#REF!</v>
      </c>
      <c r="N2" s="187" t="e">
        <f>IF('参加申込書(入力シート)'!#REF!="","",'参加申込書(入力シート)'!#REF!)</f>
        <v>#REF!</v>
      </c>
      <c r="O2" s="187" t="e">
        <f>IF('参加申込書(入力シート)'!#REF!="","",'参加申込書(入力シート)'!#REF!)</f>
        <v>#REF!</v>
      </c>
      <c r="P2" s="187" t="e">
        <f>IF('参加申込書(入力シート)'!#REF!="","",'参加申込書(入力シート)'!#REF!)</f>
        <v>#REF!</v>
      </c>
      <c r="Q2" s="187" t="e">
        <f>IF('参加申込書(入力シート)'!#REF!="","",'参加申込書(入力シート)'!#REF!)</f>
        <v>#REF!</v>
      </c>
      <c r="R2" s="187" t="e">
        <f>IF('参加申込書(入力シート)'!#REF!="","",'参加申込書(入力シート)'!#REF!)</f>
        <v>#REF!</v>
      </c>
      <c r="S2" s="187" t="e">
        <f>IF('参加申込書(入力シート)'!#REF!="","",'参加申込書(入力シート)'!#REF!)</f>
        <v>#REF!</v>
      </c>
      <c r="T2" s="187" t="e">
        <f>IF('参加申込書(入力シート)'!#REF!="","",'参加申込書(入力シート)'!#REF!)</f>
        <v>#REF!</v>
      </c>
      <c r="U2" s="187" t="e">
        <f>IF('参加申込書(入力シート)'!#REF!="","",'参加申込書(入力シート)'!#REF!)</f>
        <v>#REF!</v>
      </c>
      <c r="V2" s="187" t="e">
        <f>IF('参加申込書(入力シート)'!#REF!="","",'参加申込書(入力シート)'!#REF!)</f>
        <v>#REF!</v>
      </c>
      <c r="W2" s="187" t="e">
        <f>IF('参加申込書(入力シート)'!#REF!="","",'参加申込書(入力シート)'!#REF!)</f>
        <v>#REF!</v>
      </c>
      <c r="X2" s="187" t="e">
        <f>IF('参加申込書(入力シート)'!#REF!="","",'参加申込書(入力シート)'!#REF!)</f>
        <v>#REF!</v>
      </c>
      <c r="Y2" s="187" t="e">
        <f>IF('参加申込書(入力シート)'!#REF!="","",'参加申込書(入力シート)'!#REF!)</f>
        <v>#REF!</v>
      </c>
      <c r="Z2" s="187" t="e">
        <f>IF('参加申込書(入力シート)'!#REF!="","",'参加申込書(入力シート)'!#REF!)</f>
        <v>#REF!</v>
      </c>
      <c r="AA2" s="187" t="e">
        <f>IF('参加申込書(入力シート)'!#REF!="","",'参加申込書(入力シート)'!#REF!)</f>
        <v>#REF!</v>
      </c>
      <c r="AB2" s="187" t="e">
        <f>IF('参加申込書(入力シート)'!#REF!="","",'参加申込書(入力シート)'!#REF!)</f>
        <v>#REF!</v>
      </c>
      <c r="AC2" s="187" t="e">
        <f>IF('参加申込書(入力シート)'!#REF!="","",'参加申込書(入力シート)'!#REF!)</f>
        <v>#REF!</v>
      </c>
      <c r="AD2" s="187" t="e">
        <f>IF('参加申込書(入力シート)'!#REF!="","",'参加申込書(入力シート)'!#REF!)</f>
        <v>#REF!</v>
      </c>
    </row>
    <row r="3" spans="1:32" ht="19" customHeight="1">
      <c r="A3" s="189" t="str">
        <f>IF('参加申込書(入力シート)'!A2="","",'参加申込書(入力シート)'!A2)</f>
        <v>参  加  申  込  書</v>
      </c>
      <c r="B3" s="189" t="str">
        <f>IF('参加申込書(入力シート)'!B2="","",'参加申込書(入力シート)'!B2)</f>
        <v/>
      </c>
      <c r="C3" s="189" t="str">
        <f>IF('参加申込書(入力シート)'!C2="","",'参加申込書(入力シート)'!C2)</f>
        <v/>
      </c>
      <c r="D3" s="189" t="str">
        <f>IF('参加申込書(入力シート)'!D2="","",'参加申込書(入力シート)'!D2)</f>
        <v/>
      </c>
      <c r="E3" s="189" t="str">
        <f>IF('参加申込書(入力シート)'!E2="","",'参加申込書(入力シート)'!E2)</f>
        <v/>
      </c>
      <c r="F3" s="189" t="str">
        <f>IF('参加申込書(入力シート)'!F2="","",'参加申込書(入力シート)'!F2)</f>
        <v/>
      </c>
      <c r="G3" s="189" t="str">
        <f>IF('参加申込書(入力シート)'!G2="","",'参加申込書(入力シート)'!G2)</f>
        <v/>
      </c>
      <c r="H3" s="189" t="str">
        <f>IF('参加申込書(入力シート)'!H2="","",'参加申込書(入力シート)'!H2)</f>
        <v/>
      </c>
      <c r="I3" s="189" t="str">
        <f>IF('参加申込書(入力シート)'!I2="","",'参加申込書(入力シート)'!I2)</f>
        <v/>
      </c>
      <c r="J3" s="189" t="str">
        <f>IF('参加申込書(入力シート)'!J2="","",'参加申込書(入力シート)'!J2)</f>
        <v/>
      </c>
      <c r="K3" s="189" t="str">
        <f>IF('参加申込書(入力シート)'!K2="","",'参加申込書(入力シート)'!K2)</f>
        <v/>
      </c>
      <c r="L3" s="189" t="str">
        <f>IF('参加申込書(入力シート)'!L2="","",'参加申込書(入力シート)'!L2)</f>
        <v/>
      </c>
      <c r="M3" s="189" t="str">
        <f>IF('参加申込書(入力シート)'!M2="","",'参加申込書(入力シート)'!M2)</f>
        <v/>
      </c>
      <c r="N3" s="189" t="str">
        <f>IF('参加申込書(入力シート)'!N2="","",'参加申込書(入力シート)'!N2)</f>
        <v/>
      </c>
      <c r="O3" s="189" t="str">
        <f>IF('参加申込書(入力シート)'!O2="","",'参加申込書(入力シート)'!O2)</f>
        <v/>
      </c>
      <c r="P3" s="189" t="str">
        <f>IF('参加申込書(入力シート)'!P2="","",'参加申込書(入力シート)'!P2)</f>
        <v/>
      </c>
      <c r="Q3" s="189" t="str">
        <f>IF('参加申込書(入力シート)'!Q2="","",'参加申込書(入力シート)'!Q2)</f>
        <v/>
      </c>
      <c r="R3" s="189" t="str">
        <f>IF('参加申込書(入力シート)'!R2="","",'参加申込書(入力シート)'!R2)</f>
        <v/>
      </c>
      <c r="S3" s="189" t="str">
        <f>IF('参加申込書(入力シート)'!S2="","",'参加申込書(入力シート)'!S2)</f>
        <v/>
      </c>
      <c r="T3" s="189" t="str">
        <f>IF('参加申込書(入力シート)'!T2="","",'参加申込書(入力シート)'!T2)</f>
        <v/>
      </c>
      <c r="U3" s="189" t="str">
        <f>IF('参加申込書(入力シート)'!U2="","",'参加申込書(入力シート)'!U2)</f>
        <v/>
      </c>
      <c r="V3" s="189" t="str">
        <f>IF('参加申込書(入力シート)'!V2="","",'参加申込書(入力シート)'!V2)</f>
        <v/>
      </c>
      <c r="W3" s="189" t="str">
        <f>IF('参加申込書(入力シート)'!W2="","",'参加申込書(入力シート)'!W2)</f>
        <v/>
      </c>
      <c r="X3" s="189" t="str">
        <f>IF('参加申込書(入力シート)'!X2="","",'参加申込書(入力シート)'!X2)</f>
        <v/>
      </c>
      <c r="Y3" s="189" t="str">
        <f>IF('参加申込書(入力シート)'!Y2="","",'参加申込書(入力シート)'!Y2)</f>
        <v/>
      </c>
      <c r="Z3" s="189" t="str">
        <f>IF('参加申込書(入力シート)'!Z2="","",'参加申込書(入力シート)'!Z2)</f>
        <v/>
      </c>
      <c r="AA3" s="189" t="str">
        <f>IF('参加申込書(入力シート)'!AA2="","",'参加申込書(入力シート)'!AA2)</f>
        <v/>
      </c>
      <c r="AB3" s="189" t="str">
        <f>IF('参加申込書(入力シート)'!AB2="","",'参加申込書(入力シート)'!AB2)</f>
        <v/>
      </c>
      <c r="AC3" s="189" t="str">
        <f>IF('参加申込書(入力シート)'!AC2="","",'参加申込書(入力シート)'!AC2)</f>
        <v/>
      </c>
      <c r="AD3" s="189"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312" t="str">
        <f>IF('参加申込書(入力シート)'!A4="","",'参加申込書(入力シート)'!A4)</f>
        <v>ふりがな</v>
      </c>
      <c r="B5" s="313" t="str">
        <f>IF('参加申込書(入力シート)'!B4="","",'参加申込書(入力シート)'!B4)</f>
        <v/>
      </c>
      <c r="C5" s="313" t="str">
        <f>IF('参加申込書(入力シート)'!C4="","",'参加申込書(入力シート)'!C4)</f>
        <v/>
      </c>
      <c r="D5" s="313" t="str">
        <f>IF('参加申込書(入力シート)'!D4="","",'参加申込書(入力シート)'!D4)</f>
        <v/>
      </c>
      <c r="E5" s="314" t="str">
        <f>IF('参加申込書(入力シート)'!E4="","",'参加申込書(入力シート)'!E4)</f>
        <v/>
      </c>
      <c r="F5" s="314" t="str">
        <f>IF('参加申込書(入力シート)'!F4="","",'参加申込書(入力シート)'!F4)</f>
        <v/>
      </c>
      <c r="G5" s="314" t="str">
        <f>IF('参加申込書(入力シート)'!G4="","",'参加申込書(入力シート)'!G4)</f>
        <v/>
      </c>
      <c r="H5" s="314" t="str">
        <f>IF('参加申込書(入力シート)'!H4="","",'参加申込書(入力シート)'!H4)</f>
        <v/>
      </c>
      <c r="I5" s="314" t="str">
        <f>IF('参加申込書(入力シート)'!I4="","",'参加申込書(入力シート)'!I4)</f>
        <v/>
      </c>
      <c r="J5" s="314" t="str">
        <f>IF('参加申込書(入力シート)'!J4="","",'参加申込書(入力シート)'!J4)</f>
        <v/>
      </c>
      <c r="K5" s="314" t="str">
        <f>IF('参加申込書(入力シート)'!K4="","",'参加申込書(入力シート)'!K4)</f>
        <v/>
      </c>
      <c r="L5" s="314" t="str">
        <f>IF('参加申込書(入力シート)'!L4="","",'参加申込書(入力シート)'!L4)</f>
        <v/>
      </c>
      <c r="M5" s="314" t="str">
        <f>IF('参加申込書(入力シート)'!M4="","",'参加申込書(入力シート)'!M4)</f>
        <v/>
      </c>
      <c r="N5" s="314" t="str">
        <f>IF('参加申込書(入力シート)'!N4="","",'参加申込書(入力シート)'!N4)</f>
        <v/>
      </c>
      <c r="O5" s="321" t="str">
        <f>IF('参加申込書(入力シート)'!O4="","",'参加申込書(入力シート)'!AG4)</f>
        <v>種別</v>
      </c>
      <c r="P5" s="321"/>
      <c r="Q5" s="321"/>
      <c r="R5" s="322"/>
      <c r="S5" s="320" t="str">
        <f>IF('参加申込書(入力シート)'!S4="","",'参加申込書(入力シート)'!S4)</f>
        <v>男子の部・女子の部</v>
      </c>
      <c r="T5" s="321"/>
      <c r="U5" s="321"/>
      <c r="V5" s="321"/>
      <c r="W5" s="321"/>
      <c r="X5" s="321"/>
      <c r="Y5" s="321"/>
      <c r="Z5" s="322"/>
      <c r="AA5" s="315" t="str">
        <f>IF('参加申込書(入力シート)'!AA4="","",'参加申込書(入力シート)'!AA4)</f>
        <v>性別</v>
      </c>
      <c r="AB5" s="315" t="str">
        <f>IF('参加申込書(入力シート)'!AB4="","",'参加申込書(入力シート)'!AB4)</f>
        <v/>
      </c>
      <c r="AC5" s="315" t="str">
        <f>IF('参加申込書(入力シート)'!AC4="","",'参加申込書(入力シート)'!AC4)</f>
        <v/>
      </c>
      <c r="AD5" s="316" t="str">
        <f>IF('参加申込書(入力シート)'!AD4="","",'参加申込書(入力シート)'!AD4)</f>
        <v/>
      </c>
    </row>
    <row r="6" spans="1:32" ht="27" customHeight="1">
      <c r="A6" s="330" t="str">
        <f>IF('参加申込書(入力シート)'!A5="","",'参加申込書(入力シート)'!A5)</f>
        <v>チーム名
正式名称</v>
      </c>
      <c r="B6" s="331" t="str">
        <f>IF('参加申込書(入力シート)'!B5="","",'参加申込書(入力シート)'!B5)</f>
        <v/>
      </c>
      <c r="C6" s="331" t="str">
        <f>IF('参加申込書(入力シート)'!C5="","",'参加申込書(入力シート)'!C5)</f>
        <v/>
      </c>
      <c r="D6" s="331" t="str">
        <f>IF('参加申込書(入力シート)'!D5="","",'参加申込書(入力シート)'!D5)</f>
        <v/>
      </c>
      <c r="E6" s="332" t="str">
        <f>IF('参加申込書(入力シート)'!E5="","",'参加申込書(入力シート)'!E5)</f>
        <v/>
      </c>
      <c r="F6" s="332" t="str">
        <f>IF('参加申込書(入力シート)'!F5="","",'参加申込書(入力シート)'!F5)</f>
        <v/>
      </c>
      <c r="G6" s="332" t="str">
        <f>IF('参加申込書(入力シート)'!G5="","",'参加申込書(入力シート)'!G5)</f>
        <v/>
      </c>
      <c r="H6" s="332" t="str">
        <f>IF('参加申込書(入力シート)'!H5="","",'参加申込書(入力シート)'!H5)</f>
        <v/>
      </c>
      <c r="I6" s="332" t="str">
        <f>IF('参加申込書(入力シート)'!I5="","",'参加申込書(入力シート)'!I5)</f>
        <v/>
      </c>
      <c r="J6" s="332" t="str">
        <f>IF('参加申込書(入力シート)'!J5="","",'参加申込書(入力シート)'!J5)</f>
        <v/>
      </c>
      <c r="K6" s="332" t="str">
        <f>IF('参加申込書(入力シート)'!K5="","",'参加申込書(入力シート)'!K5)</f>
        <v/>
      </c>
      <c r="L6" s="332" t="str">
        <f>IF('参加申込書(入力シート)'!L5="","",'参加申込書(入力シート)'!L5)</f>
        <v/>
      </c>
      <c r="M6" s="332" t="str">
        <f>IF('参加申込書(入力シート)'!M5="","",'参加申込書(入力シート)'!M5)</f>
        <v/>
      </c>
      <c r="N6" s="332" t="str">
        <f>IF('参加申込書(入力シート)'!N5="","",'参加申込書(入力シート)'!N5)</f>
        <v/>
      </c>
      <c r="O6" s="335" t="str">
        <f>IF('参加申込書(入力シート)'!O5="","",'参加申込書(入力シート)'!O5)</f>
        <v>県予選順位</v>
      </c>
      <c r="P6" s="338"/>
      <c r="Q6" s="338"/>
      <c r="R6" s="338"/>
      <c r="S6" s="122" t="str">
        <f>IF('参加申込書(入力シート)'!S5="","",'参加申込書(入力シート)'!S5)</f>
        <v/>
      </c>
      <c r="T6" s="123" t="str">
        <f>IF('参加申込書(入力シート)'!T5="","",'参加申込書(入力シート)'!T5)</f>
        <v/>
      </c>
      <c r="U6" s="335" t="str">
        <f>IF('参加申込書(入力シート)'!U5="","",'参加申込書(入力シート)'!U5)</f>
        <v/>
      </c>
      <c r="V6" s="336" t="str">
        <f>IF('参加申込書(入力シート)'!V5="","",'参加申込書(入力シート)'!V5)</f>
        <v/>
      </c>
      <c r="W6" s="336" t="str">
        <f>IF('参加申込書(入力シート)'!W5="","",'参加申込書(入力シート)'!W5)</f>
        <v/>
      </c>
      <c r="X6" s="336" t="str">
        <f>IF('参加申込書(入力シート)'!X5="","",'参加申込書(入力シート)'!X5)</f>
        <v/>
      </c>
      <c r="Y6" s="122" t="str">
        <f>IF('参加申込書(入力シート)'!Y5="","",'参加申込書(入力シート)'!Y5)</f>
        <v/>
      </c>
      <c r="Z6" s="68" t="str">
        <f>IF('参加申込書(入力シート)'!Z5="","",'参加申込書(入力シート)'!Z5)</f>
        <v>位</v>
      </c>
      <c r="AA6" s="207" t="str">
        <f>IF('参加申込書(入力シート)'!AA5="","",'参加申込書(入力シート)'!AA5)</f>
        <v>男・女</v>
      </c>
      <c r="AB6" s="207" t="str">
        <f>IF('参加申込書(入力シート)'!AB5="","",'参加申込書(入力シート)'!AB5)</f>
        <v/>
      </c>
      <c r="AC6" s="207" t="str">
        <f>IF('参加申込書(入力シート)'!AC5="","",'参加申込書(入力シート)'!AC5)</f>
        <v/>
      </c>
      <c r="AD6" s="333" t="str">
        <f>IF('参加申込書(入力シート)'!AD5="","",'参加申込書(入力シート)'!AD5)</f>
        <v/>
      </c>
    </row>
    <row r="7" spans="1:32" ht="18.75" customHeight="1">
      <c r="A7" s="325" t="str">
        <f>IF('参加申込書(入力シート)'!A6="","",'参加申込書(入力シート)'!A6)</f>
        <v>略    称</v>
      </c>
      <c r="B7" s="326" t="str">
        <f>IF('参加申込書(入力シート)'!B6="","",'参加申込書(入力シート)'!B6)</f>
        <v/>
      </c>
      <c r="C7" s="326" t="str">
        <f>IF('参加申込書(入力シート)'!C6="","",'参加申込書(入力シート)'!C6)</f>
        <v/>
      </c>
      <c r="D7" s="326" t="str">
        <f>IF('参加申込書(入力シート)'!D6="","",'参加申込書(入力シート)'!D6)</f>
        <v/>
      </c>
      <c r="E7" s="319" t="str">
        <f>IF('参加申込書(入力シート)'!E6="","",'参加申込書(入力シート)'!E6)</f>
        <v/>
      </c>
      <c r="F7" s="319" t="str">
        <f>IF('参加申込書(入力シート)'!F6="","",'参加申込書(入力シート)'!F6)</f>
        <v/>
      </c>
      <c r="G7" s="319" t="str">
        <f>IF('参加申込書(入力シート)'!G6="","",'参加申込書(入力シート)'!G6)</f>
        <v/>
      </c>
      <c r="H7" s="319" t="str">
        <f>IF('参加申込書(入力シート)'!H6="","",'参加申込書(入力シート)'!H6)</f>
        <v/>
      </c>
      <c r="I7" s="337" t="str">
        <f>IF('参加申込書(入力シート)'!I6="","",'参加申込書(入力シート)'!I6)</f>
        <v/>
      </c>
      <c r="J7" s="337" t="str">
        <f>IF('参加申込書(入力シート)'!J6="","",'参加申込書(入力シート)'!J6)</f>
        <v/>
      </c>
      <c r="K7" s="337" t="str">
        <f>IF('参加申込書(入力シート)'!K6="","",'参加申込書(入力シート)'!K6)</f>
        <v/>
      </c>
      <c r="L7" s="337" t="str">
        <f>IF('参加申込書(入力シート)'!L6="","",'参加申込書(入力シート)'!L6)</f>
        <v/>
      </c>
      <c r="M7" s="337" t="str">
        <f>IF('参加申込書(入力シート)'!M6="","",'参加申込書(入力シート)'!M6)</f>
        <v/>
      </c>
      <c r="N7" s="337" t="str">
        <f>IF('参加申込書(入力シート)'!N6="","",'参加申込書(入力シート)'!N6)</f>
        <v/>
      </c>
      <c r="O7" s="317" t="str">
        <f>IF('参加申込書(入力シート)'!O6="","",'参加申込書(入力シート)'!O6)</f>
        <v>ユニホーム</v>
      </c>
      <c r="P7" s="317" t="str">
        <f>IF('参加申込書(入力シート)'!P6="","",'参加申込書(入力シート)'!P6)</f>
        <v/>
      </c>
      <c r="Q7" s="317" t="str">
        <f>IF('参加申込書(入力シート)'!Q6="","",'参加申込書(入力シート)'!Q6)</f>
        <v/>
      </c>
      <c r="R7" s="317" t="str">
        <f>IF('参加申込書(入力シート)'!R6="","",'参加申込書(入力シート)'!R6)</f>
        <v/>
      </c>
      <c r="S7" s="317" t="str">
        <f>IF('参加申込書(入力シート)'!S6="","",'参加申込書(入力シート)'!S6)</f>
        <v>①</v>
      </c>
      <c r="T7" s="317" t="str">
        <f>IF('参加申込書(入力シート)'!T6="","",'参加申込書(入力シート)'!T6)</f>
        <v/>
      </c>
      <c r="U7" s="317" t="str">
        <f>IF('参加申込書(入力シート)'!U6="","",'参加申込書(入力シート)'!U6)</f>
        <v/>
      </c>
      <c r="V7" s="317" t="str">
        <f>IF('参加申込書(入力シート)'!V6="","",'参加申込書(入力シート)'!V6)</f>
        <v/>
      </c>
      <c r="W7" s="317" t="str">
        <f>IF('参加申込書(入力シート)'!W6="","",'参加申込書(入力シート)'!W6)</f>
        <v>②</v>
      </c>
      <c r="X7" s="317" t="str">
        <f>IF('参加申込書(入力シート)'!X6="","",'参加申込書(入力シート)'!X6)</f>
        <v/>
      </c>
      <c r="Y7" s="317" t="str">
        <f>IF('参加申込書(入力シート)'!Y6="","",'参加申込書(入力シート)'!Y6)</f>
        <v/>
      </c>
      <c r="Z7" s="317" t="str">
        <f>IF('参加申込書(入力シート)'!Z6="","",'参加申込書(入力シート)'!Z6)</f>
        <v/>
      </c>
      <c r="AA7" s="317" t="str">
        <f>IF('参加申込書(入力シート)'!AA6="","",'参加申込書(入力シート)'!AA6)</f>
        <v>③</v>
      </c>
      <c r="AB7" s="317" t="str">
        <f>IF('参加申込書(入力シート)'!AB6="","",'参加申込書(入力シート)'!AB6)</f>
        <v/>
      </c>
      <c r="AC7" s="317" t="str">
        <f>IF('参加申込書(入力シート)'!AC6="","",'参加申込書(入力シート)'!AC6)</f>
        <v/>
      </c>
      <c r="AD7" s="318" t="str">
        <f>IF('参加申込書(入力シート)'!AD6="","",'参加申込書(入力シート)'!AD6)</f>
        <v/>
      </c>
    </row>
    <row r="8" spans="1:32" ht="18.75" customHeight="1">
      <c r="A8" s="334" t="str">
        <f>IF('参加申込書(入力シート)'!A7="","",'参加申込書(入力シート)'!A7)</f>
        <v>(５文字まで)</v>
      </c>
      <c r="B8" s="149" t="str">
        <f>IF('参加申込書(入力シート)'!B7="","",'参加申込書(入力シート)'!B7)</f>
        <v/>
      </c>
      <c r="C8" s="149" t="str">
        <f>IF('参加申込書(入力シート)'!C7="","",'参加申込書(入力シート)'!C7)</f>
        <v/>
      </c>
      <c r="D8" s="149" t="str">
        <f>IF('参加申込書(入力シート)'!D7="","",'参加申込書(入力シート)'!D7)</f>
        <v/>
      </c>
      <c r="E8" s="319" t="str">
        <f>IF('参加申込書(入力シート)'!E7="","",'参加申込書(入力シート)'!E7)</f>
        <v/>
      </c>
      <c r="F8" s="319" t="str">
        <f>IF('参加申込書(入力シート)'!F7="","",'参加申込書(入力シート)'!F7)</f>
        <v/>
      </c>
      <c r="G8" s="319" t="str">
        <f>IF('参加申込書(入力シート)'!G7="","",'参加申込書(入力シート)'!G7)</f>
        <v/>
      </c>
      <c r="H8" s="319" t="str">
        <f>IF('参加申込書(入力シート)'!H7="","",'参加申込書(入力シート)'!H7)</f>
        <v/>
      </c>
      <c r="I8" s="337" t="str">
        <f>IF('参加申込書(入力シート)'!I7="","",'参加申込書(入力シート)'!I7)</f>
        <v/>
      </c>
      <c r="J8" s="337" t="str">
        <f>IF('参加申込書(入力シート)'!J7="","",'参加申込書(入力シート)'!J7)</f>
        <v/>
      </c>
      <c r="K8" s="337" t="str">
        <f>IF('参加申込書(入力シート)'!K7="","",'参加申込書(入力シート)'!K7)</f>
        <v/>
      </c>
      <c r="L8" s="337" t="str">
        <f>IF('参加申込書(入力シート)'!L7="","",'参加申込書(入力シート)'!L7)</f>
        <v/>
      </c>
      <c r="M8" s="337" t="str">
        <f>IF('参加申込書(入力シート)'!M7="","",'参加申込書(入力シート)'!M7)</f>
        <v/>
      </c>
      <c r="N8" s="337" t="str">
        <f>IF('参加申込書(入力シート)'!N7="","",'参加申込書(入力シート)'!N7)</f>
        <v/>
      </c>
      <c r="O8" s="317" t="str">
        <f>IF('参加申込書(入力シート)'!O7="","",'参加申込書(入力シート)'!O7)</f>
        <v>CP</v>
      </c>
      <c r="P8" s="317" t="str">
        <f>IF('参加申込書(入力シート)'!P7="","",'参加申込書(入力シート)'!P7)</f>
        <v/>
      </c>
      <c r="Q8" s="317" t="str">
        <f>IF('参加申込書(入力シート)'!Q7="","",'参加申込書(入力シート)'!Q7)</f>
        <v/>
      </c>
      <c r="R8" s="317" t="str">
        <f>IF('参加申込書(入力シート)'!R7="","",'参加申込書(入力シート)'!R7)</f>
        <v/>
      </c>
      <c r="S8" s="317" t="str">
        <f>IF('参加申込書(入力シート)'!S7="","",'参加申込書(入力シート)'!S7)</f>
        <v/>
      </c>
      <c r="T8" s="317" t="str">
        <f>IF('参加申込書(入力シート)'!T7="","",'参加申込書(入力シート)'!T7)</f>
        <v/>
      </c>
      <c r="U8" s="317" t="str">
        <f>IF('参加申込書(入力シート)'!U7="","",'参加申込書(入力シート)'!U7)</f>
        <v/>
      </c>
      <c r="V8" s="317" t="str">
        <f>IF('参加申込書(入力シート)'!V7="","",'参加申込書(入力シート)'!V7)</f>
        <v/>
      </c>
      <c r="W8" s="317" t="str">
        <f>IF('参加申込書(入力シート)'!W7="","",'参加申込書(入力シート)'!W7)</f>
        <v/>
      </c>
      <c r="X8" s="317" t="str">
        <f>IF('参加申込書(入力シート)'!X7="","",'参加申込書(入力シート)'!X7)</f>
        <v/>
      </c>
      <c r="Y8" s="317" t="str">
        <f>IF('参加申込書(入力シート)'!Y7="","",'参加申込書(入力シート)'!Y7)</f>
        <v/>
      </c>
      <c r="Z8" s="317" t="str">
        <f>IF('参加申込書(入力シート)'!Z7="","",'参加申込書(入力シート)'!Z7)</f>
        <v/>
      </c>
      <c r="AA8" s="317" t="str">
        <f>IF('参加申込書(入力シート)'!AA7="","",'参加申込書(入力シート)'!AA7)</f>
        <v/>
      </c>
      <c r="AB8" s="317" t="str">
        <f>IF('参加申込書(入力シート)'!AB7="","",'参加申込書(入力シート)'!AB7)</f>
        <v/>
      </c>
      <c r="AC8" s="317" t="str">
        <f>IF('参加申込書(入力シート)'!AC7="","",'参加申込書(入力シート)'!AC7)</f>
        <v/>
      </c>
      <c r="AD8" s="318" t="str">
        <f>IF('参加申込書(入力シート)'!AD7="","",'参加申込書(入力シート)'!AD7)</f>
        <v/>
      </c>
    </row>
    <row r="9" spans="1:32" ht="18.75" customHeight="1" thickBot="1">
      <c r="A9" s="327" t="str">
        <f>IF('参加申込書(入力シート)'!A8="","",'参加申込書(入力シート)'!A8)</f>
        <v>チーム登録番号</v>
      </c>
      <c r="B9" s="328" t="str">
        <f>IF('参加申込書(入力シート)'!B8="","",'参加申込書(入力シート)'!B8)</f>
        <v/>
      </c>
      <c r="C9" s="328" t="str">
        <f>IF('参加申込書(入力シート)'!C8="","",'参加申込書(入力シート)'!C8)</f>
        <v/>
      </c>
      <c r="D9" s="328" t="str">
        <f>IF('参加申込書(入力シート)'!D8="","",'参加申込書(入力シート)'!D8)</f>
        <v/>
      </c>
      <c r="E9" s="328" t="str">
        <f>IF('参加申込書(入力シート)'!E8="","",'参加申込書(入力シート)'!E8)</f>
        <v/>
      </c>
      <c r="F9" s="329" t="str">
        <f>IF('参加申込書(入力シート)'!F8="","",'参加申込書(入力シート)'!F8)</f>
        <v/>
      </c>
      <c r="G9" s="329" t="str">
        <f>IF('参加申込書(入力シート)'!G8="","",'参加申込書(入力シート)'!G8)</f>
        <v/>
      </c>
      <c r="H9" s="329" t="str">
        <f>IF('参加申込書(入力シート)'!H8="","",'参加申込書(入力シート)'!H8)</f>
        <v/>
      </c>
      <c r="I9" s="329" t="str">
        <f>IF('参加申込書(入力シート)'!I8="","",'参加申込書(入力シート)'!I8)</f>
        <v/>
      </c>
      <c r="J9" s="329" t="str">
        <f>IF('参加申込書(入力シート)'!J8="","",'参加申込書(入力シート)'!J8)</f>
        <v/>
      </c>
      <c r="K9" s="329" t="str">
        <f>IF('参加申込書(入力シート)'!K8="","",'参加申込書(入力シート)'!K8)</f>
        <v/>
      </c>
      <c r="L9" s="329" t="str">
        <f>IF('参加申込書(入力シート)'!L8="","",'参加申込書(入力シート)'!L8)</f>
        <v/>
      </c>
      <c r="M9" s="329" t="str">
        <f>IF('参加申込書(入力シート)'!M8="","",'参加申込書(入力シート)'!M8)</f>
        <v/>
      </c>
      <c r="N9" s="329" t="str">
        <f>IF('参加申込書(入力シート)'!N8="","",'参加申込書(入力シート)'!N8)</f>
        <v/>
      </c>
      <c r="O9" s="323" t="str">
        <f>IF('参加申込書(入力シート)'!O8="","",'参加申込書(入力シート)'!O8)</f>
        <v>GK</v>
      </c>
      <c r="P9" s="323" t="str">
        <f>IF('参加申込書(入力シート)'!P8="","",'参加申込書(入力シート)'!P8)</f>
        <v/>
      </c>
      <c r="Q9" s="323" t="str">
        <f>IF('参加申込書(入力シート)'!Q8="","",'参加申込書(入力シート)'!Q8)</f>
        <v/>
      </c>
      <c r="R9" s="323" t="str">
        <f>IF('参加申込書(入力シート)'!R8="","",'参加申込書(入力シート)'!R8)</f>
        <v/>
      </c>
      <c r="S9" s="323" t="str">
        <f>IF('参加申込書(入力シート)'!S8="","",'参加申込書(入力シート)'!S8)</f>
        <v/>
      </c>
      <c r="T9" s="323" t="str">
        <f>IF('参加申込書(入力シート)'!T8="","",'参加申込書(入力シート)'!T8)</f>
        <v/>
      </c>
      <c r="U9" s="323" t="str">
        <f>IF('参加申込書(入力シート)'!U8="","",'参加申込書(入力シート)'!U8)</f>
        <v/>
      </c>
      <c r="V9" s="323" t="str">
        <f>IF('参加申込書(入力シート)'!V8="","",'参加申込書(入力シート)'!V8)</f>
        <v/>
      </c>
      <c r="W9" s="323" t="str">
        <f>IF('参加申込書(入力シート)'!W8="","",'参加申込書(入力シート)'!W8)</f>
        <v/>
      </c>
      <c r="X9" s="323" t="str">
        <f>IF('参加申込書(入力シート)'!X8="","",'参加申込書(入力シート)'!X8)</f>
        <v/>
      </c>
      <c r="Y9" s="323" t="str">
        <f>IF('参加申込書(入力シート)'!Y8="","",'参加申込書(入力シート)'!Y8)</f>
        <v/>
      </c>
      <c r="Z9" s="323" t="str">
        <f>IF('参加申込書(入力シート)'!Z8="","",'参加申込書(入力シート)'!Z8)</f>
        <v/>
      </c>
      <c r="AA9" s="323" t="str">
        <f>IF('参加申込書(入力シート)'!AA8="","",'参加申込書(入力シート)'!AA8)</f>
        <v/>
      </c>
      <c r="AB9" s="323" t="str">
        <f>IF('参加申込書(入力シート)'!AB8="","",'参加申込書(入力シート)'!AB8)</f>
        <v/>
      </c>
      <c r="AC9" s="323" t="str">
        <f>IF('参加申込書(入力シート)'!AC8="","",'参加申込書(入力シート)'!AC8)</f>
        <v/>
      </c>
      <c r="AD9" s="324" t="str">
        <f>IF('参加申込書(入力シート)'!AD8="","",'参加申込書(入力シート)'!AD8)</f>
        <v/>
      </c>
    </row>
    <row r="10" spans="1:32" ht="22.5" customHeight="1" thickTop="1">
      <c r="A10" s="339" t="str">
        <f>IF('参加申込書(入力シート)'!A9="","",'参加申込書(入力シート)'!A9)</f>
        <v>監督　Ａ</v>
      </c>
      <c r="B10" s="340" t="str">
        <f>IF('参加申込書(入力シート)'!B9="","",'参加申込書(入力シート)'!B9)</f>
        <v/>
      </c>
      <c r="C10" s="340" t="str">
        <f>IF('参加申込書(入力シート)'!C9="","",'参加申込書(入力シート)'!C9)</f>
        <v/>
      </c>
      <c r="D10" s="340" t="str">
        <f>IF('参加申込書(入力シート)'!D9="","",'参加申込書(入力シート)'!D9)</f>
        <v/>
      </c>
      <c r="E10" s="341" t="str">
        <f>IF('参加申込書(入力シート)'!E9="","",'参加申込書(入力シート)'!E9)</f>
        <v/>
      </c>
      <c r="F10" s="342" t="str">
        <f>IF('参加申込書(入力シート)'!F9="","",'参加申込書(入力シート)'!F9)</f>
        <v/>
      </c>
      <c r="G10" s="342" t="str">
        <f>IF('参加申込書(入力シート)'!G9="","",'参加申込書(入力シート)'!G9)</f>
        <v/>
      </c>
      <c r="H10" s="342" t="str">
        <f>IF('参加申込書(入力シート)'!H9="","",'参加申込書(入力シート)'!H9)</f>
        <v/>
      </c>
      <c r="I10" s="342" t="str">
        <f>IF('参加申込書(入力シート)'!I9="","",'参加申込書(入力シート)'!I9)</f>
        <v/>
      </c>
      <c r="J10" s="342" t="str">
        <f>IF('参加申込書(入力シート)'!J9="","",'参加申込書(入力シート)'!J9)</f>
        <v/>
      </c>
      <c r="K10" s="342" t="str">
        <f>IF('参加申込書(入力シート)'!K9="","",'参加申込書(入力シート)'!K9)</f>
        <v/>
      </c>
      <c r="L10" s="342" t="str">
        <f>IF('参加申込書(入力シート)'!L9="","",'参加申込書(入力シート)'!L9)</f>
        <v/>
      </c>
      <c r="M10" s="342" t="str">
        <f>IF('参加申込書(入力シート)'!M9="","",'参加申込書(入力シート)'!M9)</f>
        <v/>
      </c>
      <c r="N10" s="343" t="str">
        <f>IF('参加申込書(入力シート)'!N9="","",'参加申込書(入力シート)'!N9)</f>
        <v/>
      </c>
      <c r="O10" s="340" t="str">
        <f>IF('参加申込書(入力シート)'!O9="","",'参加申込書(入力シート)'!O9)</f>
        <v>役員　Ｂ</v>
      </c>
      <c r="P10" s="340" t="str">
        <f>IF('参加申込書(入力シート)'!P9="","",'参加申込書(入力シート)'!P9)</f>
        <v/>
      </c>
      <c r="Q10" s="340" t="str">
        <f>IF('参加申込書(入力シート)'!Q9="","",'参加申込書(入力シート)'!Q9)</f>
        <v/>
      </c>
      <c r="R10" s="340" t="str">
        <f>IF('参加申込書(入力シート)'!R9="","",'参加申込書(入力シート)'!R9)</f>
        <v/>
      </c>
      <c r="S10" s="341" t="str">
        <f>IF('参加申込書(入力シート)'!S9="","",'参加申込書(入力シート)'!S9)</f>
        <v/>
      </c>
      <c r="T10" s="342" t="str">
        <f>IF('参加申込書(入力シート)'!T9="","",'参加申込書(入力シート)'!T9)</f>
        <v/>
      </c>
      <c r="U10" s="342" t="str">
        <f>IF('参加申込書(入力シート)'!U9="","",'参加申込書(入力シート)'!U9)</f>
        <v/>
      </c>
      <c r="V10" s="342" t="str">
        <f>IF('参加申込書(入力シート)'!V9="","",'参加申込書(入力シート)'!V9)</f>
        <v/>
      </c>
      <c r="W10" s="342" t="str">
        <f>IF('参加申込書(入力シート)'!W9="","",'参加申込書(入力シート)'!W9)</f>
        <v/>
      </c>
      <c r="X10" s="342" t="str">
        <f>IF('参加申込書(入力シート)'!X9="","",'参加申込書(入力シート)'!X9)</f>
        <v/>
      </c>
      <c r="Y10" s="342" t="str">
        <f>IF('参加申込書(入力シート)'!Y9="","",'参加申込書(入力シート)'!Y9)</f>
        <v/>
      </c>
      <c r="Z10" s="342" t="str">
        <f>IF('参加申込書(入力シート)'!Z9="","",'参加申込書(入力シート)'!Z9)</f>
        <v/>
      </c>
      <c r="AA10" s="342" t="str">
        <f>IF('参加申込書(入力シート)'!AA9="","",'参加申込書(入力シート)'!AA9)</f>
        <v/>
      </c>
      <c r="AB10" s="342" t="str">
        <f>IF('参加申込書(入力シート)'!AB9="","",'参加申込書(入力シート)'!AB9)</f>
        <v/>
      </c>
      <c r="AC10" s="342" t="str">
        <f>IF('参加申込書(入力シート)'!AC9="","",'参加申込書(入力シート)'!AC9)</f>
        <v/>
      </c>
      <c r="AD10" s="344" t="str">
        <f>IF('参加申込書(入力シート)'!AD9="","",'参加申込書(入力シート)'!AD9)</f>
        <v/>
      </c>
      <c r="AF10" s="57"/>
    </row>
    <row r="11" spans="1:32" ht="22.5" customHeight="1">
      <c r="A11" s="345" t="str">
        <f>IF('参加申込書(入力シート)'!A10="","",'参加申込書(入力シート)'!A10)</f>
        <v>役員登録番号</v>
      </c>
      <c r="B11" s="151" t="str">
        <f>IF('参加申込書(入力シート)'!B10="","",'参加申込書(入力シート)'!B10)</f>
        <v/>
      </c>
      <c r="C11" s="151" t="str">
        <f>IF('参加申込書(入力シート)'!C10="","",'参加申込書(入力シート)'!C10)</f>
        <v/>
      </c>
      <c r="D11" s="151" t="str">
        <f>IF('参加申込書(入力シート)'!D10="","",'参加申込書(入力シート)'!D10)</f>
        <v/>
      </c>
      <c r="E11" s="346" t="str">
        <f>IF('参加申込書(入力シート)'!E10="","",'参加申込書(入力シート)'!E10)</f>
        <v/>
      </c>
      <c r="F11" s="347" t="str">
        <f>IF('参加申込書(入力シート)'!F10="","",'参加申込書(入力シート)'!F10)</f>
        <v/>
      </c>
      <c r="G11" s="347" t="str">
        <f>IF('参加申込書(入力シート)'!G10="","",'参加申込書(入力シート)'!G10)</f>
        <v/>
      </c>
      <c r="H11" s="347" t="str">
        <f>IF('参加申込書(入力シート)'!H10="","",'参加申込書(入力シート)'!H10)</f>
        <v/>
      </c>
      <c r="I11" s="347" t="str">
        <f>IF('参加申込書(入力シート)'!I10="","",'参加申込書(入力シート)'!I10)</f>
        <v/>
      </c>
      <c r="J11" s="347" t="str">
        <f>IF('参加申込書(入力シート)'!J10="","",'参加申込書(入力シート)'!J10)</f>
        <v/>
      </c>
      <c r="K11" s="347" t="str">
        <f>IF('参加申込書(入力シート)'!K10="","",'参加申込書(入力シート)'!K10)</f>
        <v/>
      </c>
      <c r="L11" s="347" t="str">
        <f>IF('参加申込書(入力シート)'!L10="","",'参加申込書(入力シート)'!L10)</f>
        <v/>
      </c>
      <c r="M11" s="347" t="str">
        <f>IF('参加申込書(入力シート)'!M10="","",'参加申込書(入力シート)'!M10)</f>
        <v/>
      </c>
      <c r="N11" s="348" t="str">
        <f>IF('参加申込書(入力シート)'!N10="","",'参加申込書(入力シート)'!N10)</f>
        <v/>
      </c>
      <c r="O11" s="151" t="str">
        <f>IF('参加申込書(入力シート)'!O10="","",'参加申込書(入力シート)'!O10)</f>
        <v>役員登録番号</v>
      </c>
      <c r="P11" s="151" t="str">
        <f>IF('参加申込書(入力シート)'!P10="","",'参加申込書(入力シート)'!P10)</f>
        <v/>
      </c>
      <c r="Q11" s="151" t="str">
        <f>IF('参加申込書(入力シート)'!Q10="","",'参加申込書(入力シート)'!Q10)</f>
        <v/>
      </c>
      <c r="R11" s="151" t="str">
        <f>IF('参加申込書(入力シート)'!R10="","",'参加申込書(入力シート)'!R10)</f>
        <v/>
      </c>
      <c r="S11" s="346" t="str">
        <f>IF('参加申込書(入力シート)'!S10="","",'参加申込書(入力シート)'!S10)</f>
        <v/>
      </c>
      <c r="T11" s="347" t="str">
        <f>IF('参加申込書(入力シート)'!T10="","",'参加申込書(入力シート)'!T10)</f>
        <v/>
      </c>
      <c r="U11" s="347" t="str">
        <f>IF('参加申込書(入力シート)'!U10="","",'参加申込書(入力シート)'!U10)</f>
        <v/>
      </c>
      <c r="V11" s="347" t="str">
        <f>IF('参加申込書(入力シート)'!V10="","",'参加申込書(入力シート)'!V10)</f>
        <v/>
      </c>
      <c r="W11" s="347" t="str">
        <f>IF('参加申込書(入力シート)'!W10="","",'参加申込書(入力シート)'!W10)</f>
        <v/>
      </c>
      <c r="X11" s="347" t="str">
        <f>IF('参加申込書(入力シート)'!X10="","",'参加申込書(入力シート)'!X10)</f>
        <v/>
      </c>
      <c r="Y11" s="347" t="str">
        <f>IF('参加申込書(入力シート)'!Y10="","",'参加申込書(入力シート)'!Y10)</f>
        <v/>
      </c>
      <c r="Z11" s="347" t="str">
        <f>IF('参加申込書(入力シート)'!Z10="","",'参加申込書(入力シート)'!Z10)</f>
        <v/>
      </c>
      <c r="AA11" s="347" t="str">
        <f>IF('参加申込書(入力シート)'!AA10="","",'参加申込書(入力シート)'!AA10)</f>
        <v/>
      </c>
      <c r="AB11" s="347" t="str">
        <f>IF('参加申込書(入力シート)'!AB10="","",'参加申込書(入力シート)'!AB10)</f>
        <v/>
      </c>
      <c r="AC11" s="347" t="str">
        <f>IF('参加申込書(入力シート)'!AC10="","",'参加申込書(入力シート)'!AC10)</f>
        <v/>
      </c>
      <c r="AD11" s="349" t="str">
        <f>IF('参加申込書(入力シート)'!AD10="","",'参加申込書(入力シート)'!AD10)</f>
        <v/>
      </c>
    </row>
    <row r="12" spans="1:32" ht="22.5" customHeight="1">
      <c r="A12" s="284" t="str">
        <f>IF('参加申込書(入力シート)'!A11="","",'参加申込書(入力シート)'!A11)</f>
        <v>役員　Ｃ</v>
      </c>
      <c r="B12" s="147" t="str">
        <f>IF('参加申込書(入力シート)'!B11="","",'参加申込書(入力シート)'!B11)</f>
        <v/>
      </c>
      <c r="C12" s="147" t="str">
        <f>IF('参加申込書(入力シート)'!C11="","",'参加申込書(入力シート)'!C11)</f>
        <v/>
      </c>
      <c r="D12" s="147" t="str">
        <f>IF('参加申込書(入力シート)'!D11="","",'参加申込書(入力シート)'!D11)</f>
        <v/>
      </c>
      <c r="E12" s="285" t="str">
        <f>IF('参加申込書(入力シート)'!E11="","",'参加申込書(入力シート)'!E11)</f>
        <v/>
      </c>
      <c r="F12" s="286" t="str">
        <f>IF('参加申込書(入力シート)'!F11="","",'参加申込書(入力シート)'!F11)</f>
        <v/>
      </c>
      <c r="G12" s="286" t="str">
        <f>IF('参加申込書(入力シート)'!G11="","",'参加申込書(入力シート)'!G11)</f>
        <v/>
      </c>
      <c r="H12" s="286" t="str">
        <f>IF('参加申込書(入力シート)'!H11="","",'参加申込書(入力シート)'!H11)</f>
        <v/>
      </c>
      <c r="I12" s="286" t="str">
        <f>IF('参加申込書(入力シート)'!I11="","",'参加申込書(入力シート)'!I11)</f>
        <v/>
      </c>
      <c r="J12" s="286" t="str">
        <f>IF('参加申込書(入力シート)'!J11="","",'参加申込書(入力シート)'!J11)</f>
        <v/>
      </c>
      <c r="K12" s="286" t="str">
        <f>IF('参加申込書(入力シート)'!K11="","",'参加申込書(入力シート)'!K11)</f>
        <v/>
      </c>
      <c r="L12" s="286" t="str">
        <f>IF('参加申込書(入力シート)'!L11="","",'参加申込書(入力シート)'!L11)</f>
        <v/>
      </c>
      <c r="M12" s="286" t="str">
        <f>IF('参加申込書(入力シート)'!M11="","",'参加申込書(入力シート)'!M11)</f>
        <v/>
      </c>
      <c r="N12" s="287" t="str">
        <f>IF('参加申込書(入力シート)'!N11="","",'参加申込書(入力シート)'!N11)</f>
        <v/>
      </c>
      <c r="O12" s="147" t="str">
        <f>IF('参加申込書(入力シート)'!O11="","",'参加申込書(入力シート)'!O11)</f>
        <v>役員　Ｄ</v>
      </c>
      <c r="P12" s="147" t="str">
        <f>IF('参加申込書(入力シート)'!P11="","",'参加申込書(入力シート)'!P11)</f>
        <v/>
      </c>
      <c r="Q12" s="147" t="str">
        <f>IF('参加申込書(入力シート)'!Q11="","",'参加申込書(入力シート)'!Q11)</f>
        <v/>
      </c>
      <c r="R12" s="147" t="str">
        <f>IF('参加申込書(入力シート)'!R11="","",'参加申込書(入力シート)'!R11)</f>
        <v/>
      </c>
      <c r="S12" s="285" t="str">
        <f>IF('参加申込書(入力シート)'!S11="","",'参加申込書(入力シート)'!S11)</f>
        <v/>
      </c>
      <c r="T12" s="286" t="str">
        <f>IF('参加申込書(入力シート)'!T11="","",'参加申込書(入力シート)'!T11)</f>
        <v/>
      </c>
      <c r="U12" s="286" t="str">
        <f>IF('参加申込書(入力シート)'!U11="","",'参加申込書(入力シート)'!U11)</f>
        <v/>
      </c>
      <c r="V12" s="286" t="str">
        <f>IF('参加申込書(入力シート)'!V11="","",'参加申込書(入力シート)'!V11)</f>
        <v/>
      </c>
      <c r="W12" s="286" t="str">
        <f>IF('参加申込書(入力シート)'!W11="","",'参加申込書(入力シート)'!W11)</f>
        <v/>
      </c>
      <c r="X12" s="286" t="str">
        <f>IF('参加申込書(入力シート)'!X11="","",'参加申込書(入力シート)'!X11)</f>
        <v/>
      </c>
      <c r="Y12" s="286" t="str">
        <f>IF('参加申込書(入力シート)'!Y11="","",'参加申込書(入力シート)'!Y11)</f>
        <v/>
      </c>
      <c r="Z12" s="286" t="str">
        <f>IF('参加申込書(入力シート)'!Z11="","",'参加申込書(入力シート)'!Z11)</f>
        <v/>
      </c>
      <c r="AA12" s="286" t="str">
        <f>IF('参加申込書(入力シート)'!AA11="","",'参加申込書(入力シート)'!AA11)</f>
        <v/>
      </c>
      <c r="AB12" s="286" t="str">
        <f>IF('参加申込書(入力シート)'!AB11="","",'参加申込書(入力シート)'!AB11)</f>
        <v/>
      </c>
      <c r="AC12" s="286" t="str">
        <f>IF('参加申込書(入力シート)'!AC11="","",'参加申込書(入力シート)'!AC11)</f>
        <v/>
      </c>
      <c r="AD12" s="288" t="str">
        <f>IF('参加申込書(入力シート)'!AD11="","",'参加申込書(入力シート)'!AD11)</f>
        <v/>
      </c>
    </row>
    <row r="13" spans="1:32" ht="22.5" customHeight="1" thickBot="1">
      <c r="A13" s="311" t="str">
        <f>IF('参加申込書(入力シート)'!A12="","",'参加申込書(入力シート)'!A12)</f>
        <v>役員登録番号</v>
      </c>
      <c r="B13" s="246" t="str">
        <f>IF('参加申込書(入力シート)'!B12="","",'参加申込書(入力シート)'!B12)</f>
        <v/>
      </c>
      <c r="C13" s="246" t="str">
        <f>IF('参加申込書(入力シート)'!C12="","",'参加申込書(入力シート)'!C12)</f>
        <v/>
      </c>
      <c r="D13" s="246" t="str">
        <f>IF('参加申込書(入力シート)'!D12="","",'参加申込書(入力シート)'!D12)</f>
        <v/>
      </c>
      <c r="E13" s="289" t="str">
        <f>IF('参加申込書(入力シート)'!E12="","",'参加申込書(入力シート)'!E12)</f>
        <v/>
      </c>
      <c r="F13" s="290" t="str">
        <f>IF('参加申込書(入力シート)'!F12="","",'参加申込書(入力シート)'!F12)</f>
        <v/>
      </c>
      <c r="G13" s="290" t="str">
        <f>IF('参加申込書(入力シート)'!G12="","",'参加申込書(入力シート)'!G12)</f>
        <v/>
      </c>
      <c r="H13" s="290" t="str">
        <f>IF('参加申込書(入力シート)'!H12="","",'参加申込書(入力シート)'!H12)</f>
        <v/>
      </c>
      <c r="I13" s="290" t="str">
        <f>IF('参加申込書(入力シート)'!I12="","",'参加申込書(入力シート)'!I12)</f>
        <v/>
      </c>
      <c r="J13" s="290" t="str">
        <f>IF('参加申込書(入力シート)'!J12="","",'参加申込書(入力シート)'!J12)</f>
        <v/>
      </c>
      <c r="K13" s="290" t="str">
        <f>IF('参加申込書(入力シート)'!K12="","",'参加申込書(入力シート)'!K12)</f>
        <v/>
      </c>
      <c r="L13" s="290" t="str">
        <f>IF('参加申込書(入力シート)'!L12="","",'参加申込書(入力シート)'!L12)</f>
        <v/>
      </c>
      <c r="M13" s="290" t="str">
        <f>IF('参加申込書(入力シート)'!M12="","",'参加申込書(入力シート)'!M12)</f>
        <v/>
      </c>
      <c r="N13" s="291" t="str">
        <f>IF('参加申込書(入力シート)'!N12="","",'参加申込書(入力シート)'!N12)</f>
        <v/>
      </c>
      <c r="O13" s="246" t="str">
        <f>IF('参加申込書(入力シート)'!O12="","",'参加申込書(入力シート)'!O12)</f>
        <v>役員登録番号</v>
      </c>
      <c r="P13" s="246" t="str">
        <f>IF('参加申込書(入力シート)'!P12="","",'参加申込書(入力シート)'!P12)</f>
        <v/>
      </c>
      <c r="Q13" s="246" t="str">
        <f>IF('参加申込書(入力シート)'!Q12="","",'参加申込書(入力シート)'!Q12)</f>
        <v/>
      </c>
      <c r="R13" s="246" t="str">
        <f>IF('参加申込書(入力シート)'!R12="","",'参加申込書(入力シート)'!R12)</f>
        <v/>
      </c>
      <c r="S13" s="289" t="str">
        <f>IF('参加申込書(入力シート)'!S12="","",'参加申込書(入力シート)'!S12)</f>
        <v/>
      </c>
      <c r="T13" s="290" t="str">
        <f>IF('参加申込書(入力シート)'!T12="","",'参加申込書(入力シート)'!T12)</f>
        <v/>
      </c>
      <c r="U13" s="290" t="str">
        <f>IF('参加申込書(入力シート)'!U12="","",'参加申込書(入力シート)'!U12)</f>
        <v/>
      </c>
      <c r="V13" s="290" t="str">
        <f>IF('参加申込書(入力シート)'!V12="","",'参加申込書(入力シート)'!V12)</f>
        <v/>
      </c>
      <c r="W13" s="290" t="str">
        <f>IF('参加申込書(入力シート)'!W12="","",'参加申込書(入力シート)'!W12)</f>
        <v/>
      </c>
      <c r="X13" s="290" t="str">
        <f>IF('参加申込書(入力シート)'!X12="","",'参加申込書(入力シート)'!X12)</f>
        <v/>
      </c>
      <c r="Y13" s="290" t="str">
        <f>IF('参加申込書(入力シート)'!Y12="","",'参加申込書(入力シート)'!Y12)</f>
        <v/>
      </c>
      <c r="Z13" s="290" t="str">
        <f>IF('参加申込書(入力シート)'!Z12="","",'参加申込書(入力シート)'!Z12)</f>
        <v/>
      </c>
      <c r="AA13" s="290" t="str">
        <f>IF('参加申込書(入力シート)'!AA12="","",'参加申込書(入力シート)'!AA12)</f>
        <v/>
      </c>
      <c r="AB13" s="290" t="str">
        <f>IF('参加申込書(入力シート)'!AB12="","",'参加申込書(入力シート)'!AB12)</f>
        <v/>
      </c>
      <c r="AC13" s="290" t="str">
        <f>IF('参加申込書(入力シート)'!AC12="","",'参加申込書(入力シート)'!AC12)</f>
        <v/>
      </c>
      <c r="AD13" s="295" t="str">
        <f>IF('参加申込書(入力シート)'!AD12="","",'参加申込書(入力シート)'!AD12)</f>
        <v/>
      </c>
    </row>
    <row r="14" spans="1:32" ht="22.5" customHeight="1" thickTop="1" thickBot="1">
      <c r="A14" s="71" t="str">
        <f>IF('参加申込書(入力シート)'!A13="","",'参加申込書(入力シート)'!A13)</f>
        <v>No.</v>
      </c>
      <c r="B14" s="88" t="str">
        <f>IF('参加申込書(入力シート)'!B13="","",'参加申込書(入力シート)'!B13)</f>
        <v>Cap.</v>
      </c>
      <c r="C14" s="300" t="str">
        <f>IF('参加申込書(入力シート)'!C13="","",'参加申込書(入力シート)'!C13)</f>
        <v>競技者氏名</v>
      </c>
      <c r="D14" s="310" t="str">
        <f>IF('参加申込書(入力シート)'!D13="","",'参加申込書(入力シート)'!D13)</f>
        <v/>
      </c>
      <c r="E14" s="310" t="str">
        <f>IF('参加申込書(入力シート)'!E13="","",'参加申込書(入力シート)'!E13)</f>
        <v/>
      </c>
      <c r="F14" s="310" t="str">
        <f>IF('参加申込書(入力シート)'!F13="","",'参加申込書(入力シート)'!F13)</f>
        <v/>
      </c>
      <c r="G14" s="350" t="str">
        <f>IF('参加申込書(入力シート)'!G13="","",'参加申込書(入力シート)'!G13)</f>
        <v/>
      </c>
      <c r="H14" s="300" t="str">
        <f>IF('参加申込書(入力シート)'!H13="","",'参加申込書(入力シート)'!H13)</f>
        <v>競技者登録番号</v>
      </c>
      <c r="I14" s="310" t="str">
        <f>IF('参加申込書(入力シート)'!I13="","",'参加申込書(入力シート)'!I13)</f>
        <v/>
      </c>
      <c r="J14" s="310" t="str">
        <f>IF('参加申込書(入力シート)'!J13="","",'参加申込書(入力シート)'!J13)</f>
        <v/>
      </c>
      <c r="K14" s="310" t="str">
        <f>IF('参加申込書(入力シート)'!K13="","",'参加申込書(入力シート)'!K13)</f>
        <v/>
      </c>
      <c r="L14" s="310" t="str">
        <f>IF('参加申込書(入力シート)'!L13="","",'参加申込書(入力シート)'!L13)</f>
        <v/>
      </c>
      <c r="M14" s="299" t="str">
        <f>IF('参加申込書(入力シート)'!M13="","",'参加申込書(入力シート)'!M13)</f>
        <v>身長(cm)</v>
      </c>
      <c r="N14" s="299" t="str">
        <f>IF('参加申込書(入力シート)'!N13="","",'参加申込書(入力シート)'!N13)</f>
        <v/>
      </c>
      <c r="O14" s="299" t="str">
        <f>IF('参加申込書(入力シート)'!O13="","",'参加申込書(入力シート)'!O13)</f>
        <v/>
      </c>
      <c r="P14" s="300" t="str">
        <f>IF('参加申込書(入力シート)'!P13="","",'参加申込書(入力シート)'!P13)</f>
        <v/>
      </c>
      <c r="Q14" s="301" t="str">
        <f>IF('参加申込書(入力シート)'!Q13="","",'参加申込書(入力シート)'!Q13)</f>
        <v>生年月日
(西暦 年/月/日)</v>
      </c>
      <c r="R14" s="302" t="str">
        <f>IF('参加申込書(入力シート)'!R13="","",'参加申込書(入力シート)'!R13)</f>
        <v/>
      </c>
      <c r="S14" s="302" t="str">
        <f>IF('参加申込書(入力シート)'!S13="","",'参加申込書(入力シート)'!S13)</f>
        <v/>
      </c>
      <c r="T14" s="302" t="str">
        <f>IF('参加申込書(入力シート)'!T13="","",'参加申込書(入力シート)'!T13)</f>
        <v/>
      </c>
      <c r="U14" s="302" t="str">
        <f>IF('参加申込書(入力シート)'!U13="","",'参加申込書(入力シート)'!U13)</f>
        <v/>
      </c>
      <c r="V14" s="303" t="str">
        <f>IF('参加申込書(入力シート)'!V13="","",'参加申込書(入力シート)'!V13)</f>
        <v>年齢</v>
      </c>
      <c r="W14" s="303" t="str">
        <f>IF('参加申込書(入力シート)'!W13="","",'参加申込書(入力シート)'!W13)</f>
        <v/>
      </c>
      <c r="X14" s="304" t="str">
        <f>IF('参加申込書(入力シート)'!X13="","",'参加申込書(入力シート)'!X13)</f>
        <v>学年</v>
      </c>
      <c r="Y14" s="304" t="str">
        <f>IF('参加申込書(入力シート)'!Y13="","",'参加申込書(入力シート)'!Y13)</f>
        <v/>
      </c>
      <c r="Z14" s="100" t="str">
        <f>IF('参加申込書(入力シート)'!Z13="","",'参加申込書(入力シート)'!Z13)</f>
        <v>利腕</v>
      </c>
      <c r="AA14" s="292" t="str">
        <f>IF('参加申込書(入力シート)'!AA13="","",'参加申込書(入力シート)'!AA13)</f>
        <v>備考</v>
      </c>
      <c r="AB14" s="293" t="str">
        <f>IF('参加申込書(入力シート)'!AB13="","",'参加申込書(入力シート)'!AB13)</f>
        <v/>
      </c>
      <c r="AC14" s="293" t="str">
        <f>IF('参加申込書(入力シート)'!AC13="","",'参加申込書(入力シート)'!AC13)</f>
        <v/>
      </c>
      <c r="AD14" s="294" t="str">
        <f>IF('参加申込書(入力シート)'!AD13="","",'参加申込書(入力シート)'!AD13)</f>
        <v/>
      </c>
    </row>
    <row r="15" spans="1:32" ht="26.25" hidden="1" customHeight="1">
      <c r="A15" s="72" t="str">
        <f>IF('参加申込書(入力シート)'!A14="","",'参加申込書(入力シート)'!A14)</f>
        <v>例</v>
      </c>
      <c r="B15" s="80" t="str">
        <f>IF('参加申込書(入力シート)'!B14="","",'参加申込書(入力シート)'!B14)</f>
        <v>Ｃ</v>
      </c>
      <c r="C15" s="81" t="str">
        <f>IF('参加申込書(入力シート)'!C14="","",'参加申込書(入力シート)'!C14)</f>
        <v>姓　名
(姓名間に全角空白)</v>
      </c>
      <c r="D15" s="81" t="str">
        <f>IF('参加申込書(入力シート)'!D14="","",'参加申込書(入力シート)'!D14)</f>
        <v/>
      </c>
      <c r="E15" s="81" t="str">
        <f>IF('参加申込書(入力シート)'!E14="","",'参加申込書(入力シート)'!E14)</f>
        <v/>
      </c>
      <c r="F15" s="81" t="str">
        <f>IF('参加申込書(入力シート)'!F14="","",'参加申込書(入力シート)'!F14)</f>
        <v/>
      </c>
      <c r="G15" s="81" t="str">
        <f>IF('参加申込書(入力シート)'!G14="","",'参加申込書(入力シート)'!G14)</f>
        <v/>
      </c>
      <c r="H15" s="204" t="str">
        <f>IF('参加申込書(入力シート)'!H14="","",'参加申込書(入力シート)'!H14)</f>
        <v>記載した選手は
今年度登録すること</v>
      </c>
      <c r="I15" s="275" t="str">
        <f>IF('参加申込書(入力シート)'!I14="","",'参加申込書(入力シート)'!I14)</f>
        <v/>
      </c>
      <c r="J15" s="275" t="str">
        <f>IF('参加申込書(入力シート)'!J14="","",'参加申込書(入力シート)'!J14)</f>
        <v/>
      </c>
      <c r="K15" s="275" t="str">
        <f>IF('参加申込書(入力シート)'!K14="","",'参加申込書(入力シート)'!K14)</f>
        <v/>
      </c>
      <c r="L15" s="305" t="str">
        <f>IF('参加申込書(入力シート)'!L14="","",'参加申込書(入力シート)'!L14)</f>
        <v/>
      </c>
      <c r="M15" s="306" t="str">
        <f>IF('参加申込書(入力シート)'!M14="","",'参加申込書(入力シート)'!M14)</f>
        <v>177
（整数値のみ）</v>
      </c>
      <c r="N15" s="307" t="str">
        <f>IF('参加申込書(入力シート)'!N14="","",'参加申込書(入力シート)'!N14)</f>
        <v/>
      </c>
      <c r="O15" s="307" t="str">
        <f>IF('参加申込書(入力シート)'!O14="","",'参加申込書(入力シート)'!O14)</f>
        <v/>
      </c>
      <c r="P15" s="308" t="str">
        <f>IF('参加申込書(入力シート)'!P14="","",'参加申込書(入力シート)'!P14)</f>
        <v/>
      </c>
      <c r="Q15" s="309">
        <f ca="1">IF('参加申込書(入力シート)'!Q14="","",'参加申込書(入力シート)'!Q14)</f>
        <v>38510</v>
      </c>
      <c r="R15" s="296" t="str">
        <f>IF('参加申込書(入力シート)'!R14="","",'参加申込書(入力シート)'!R14)</f>
        <v/>
      </c>
      <c r="S15" s="296" t="str">
        <f>IF('参加申込書(入力シート)'!S14="","",'参加申込書(入力シート)'!S14)</f>
        <v/>
      </c>
      <c r="T15" s="296" t="str">
        <f>IF('参加申込書(入力シート)'!T14="","",'参加申込書(入力シート)'!T14)</f>
        <v/>
      </c>
      <c r="U15" s="296" t="str">
        <f>IF('参加申込書(入力シート)'!U14="","",'参加申込書(入力シート)'!U14)</f>
        <v/>
      </c>
      <c r="V15" s="296">
        <f ca="1">IF('参加申込書(入力シート)'!V14="","",'参加申込書(入力シート)'!V14)</f>
        <v>18</v>
      </c>
      <c r="W15" s="296" t="str">
        <f>IF('参加申込書(入力シート)'!W14="","",'参加申込書(入力シート)'!W14)</f>
        <v/>
      </c>
      <c r="X15" s="296" t="str">
        <f ca="1">IF('参加申込書(入力シート)'!X14="","",'参加申込書(入力シート)'!X14)</f>
        <v>高３</v>
      </c>
      <c r="Y15" s="296" t="str">
        <f>IF('参加申込書(入力シート)'!Y14="","",'参加申込書(入力シート)'!Y14)</f>
        <v/>
      </c>
      <c r="Z15" s="70" t="str">
        <f>IF('参加申込書(入力シート)'!Z14="","",'参加申込書(入力シート)'!Z14)</f>
        <v>左</v>
      </c>
      <c r="AA15" s="297" t="str">
        <f>IF('参加申込書(入力シート)'!AA14="","",'参加申込書(入力シート)'!AA14)</f>
        <v>特記事項があれば記載</v>
      </c>
      <c r="AB15" s="296" t="str">
        <f>IF('参加申込書(入力シート)'!AB14="","",'参加申込書(入力シート)'!AB14)</f>
        <v/>
      </c>
      <c r="AC15" s="296" t="str">
        <f>IF('参加申込書(入力シート)'!AC14="","",'参加申込書(入力シート)'!AC14)</f>
        <v/>
      </c>
      <c r="AD15" s="298" t="str">
        <f>IF('参加申込書(入力シート)'!AD14="","",'参加申込書(入力シート)'!AD14)</f>
        <v/>
      </c>
    </row>
    <row r="16" spans="1:32" ht="21" customHeight="1" thickTop="1">
      <c r="A16" s="73" t="str">
        <f>IF('参加申込書(入力シート)'!A15="","",'参加申込書(入力シート)'!A15)</f>
        <v>1</v>
      </c>
      <c r="B16" s="82" t="str">
        <f>IF('参加申込書(入力シート)'!B15="","",'参加申込書(入力シート)'!B15)</f>
        <v/>
      </c>
      <c r="C16" s="161" t="str">
        <f>IF('参加申込書(入力シート)'!C15="","",'参加申込書(入力シート)'!C15)</f>
        <v/>
      </c>
      <c r="D16" s="162" t="str">
        <f>IF('参加申込書(入力シート)'!D15="","",'参加申込書(入力シート)'!D15)</f>
        <v/>
      </c>
      <c r="E16" s="162" t="str">
        <f>IF('参加申込書(入力シート)'!E15="","",'参加申込書(入力シート)'!E15)</f>
        <v/>
      </c>
      <c r="F16" s="162" t="str">
        <f>IF('参加申込書(入力シート)'!F15="","",'参加申込書(入力シート)'!F15)</f>
        <v/>
      </c>
      <c r="G16" s="169" t="str">
        <f>IF('参加申込書(入力シート)'!G15="","",'参加申込書(入力シート)'!G15)</f>
        <v/>
      </c>
      <c r="H16" s="161" t="str">
        <f>IF('参加申込書(入力シート)'!H15="","",'参加申込書(入力シート)'!H15)</f>
        <v/>
      </c>
      <c r="I16" s="162" t="str">
        <f>IF('参加申込書(入力シート)'!I15="","",'参加申込書(入力シート)'!I15)</f>
        <v/>
      </c>
      <c r="J16" s="162" t="str">
        <f>IF('参加申込書(入力シート)'!J15="","",'参加申込書(入力シート)'!J15)</f>
        <v/>
      </c>
      <c r="K16" s="162" t="str">
        <f>IF('参加申込書(入力シート)'!K15="","",'参加申込書(入力シート)'!K15)</f>
        <v/>
      </c>
      <c r="L16" s="162" t="str">
        <f>IF('参加申込書(入力シート)'!L15="","",'参加申込書(入力シート)'!L15)</f>
        <v/>
      </c>
      <c r="M16" s="203" t="str">
        <f>IF('参加申込書(入力シート)'!M15="","",'参加申込書(入力シート)'!M15)</f>
        <v/>
      </c>
      <c r="N16" s="203" t="str">
        <f>IF('参加申込書(入力シート)'!N15="","",'参加申込書(入力シート)'!N15)</f>
        <v/>
      </c>
      <c r="O16" s="203" t="str">
        <f>IF('参加申込書(入力シート)'!O15="","",'参加申込書(入力シート)'!O15)</f>
        <v/>
      </c>
      <c r="P16" s="204" t="str">
        <f>IF('参加申込書(入力シート)'!P15="","",'参加申込書(入力シート)'!P15)</f>
        <v/>
      </c>
      <c r="Q16" s="274" t="str">
        <f>IF('参加申込書(入力シート)'!Q15="","",'参加申込書(入力シート)'!Q15)</f>
        <v/>
      </c>
      <c r="R16" s="274" t="str">
        <f>IF('参加申込書(入力シート)'!R15="","",'参加申込書(入力シート)'!R15)</f>
        <v/>
      </c>
      <c r="S16" s="274" t="str">
        <f>IF('参加申込書(入力シート)'!S15="","",'参加申込書(入力シート)'!S15)</f>
        <v/>
      </c>
      <c r="T16" s="274" t="str">
        <f>IF('参加申込書(入力シート)'!T15="","",'参加申込書(入力シート)'!T15)</f>
        <v/>
      </c>
      <c r="U16" s="274" t="str">
        <f>IF('参加申込書(入力シート)'!U15="","",'参加申込書(入力シート)'!U15)</f>
        <v/>
      </c>
      <c r="V16" s="275" t="str">
        <f ca="1">IF('参加申込書(入力シート)'!V15="","",'参加申込書(入力シート)'!V15)</f>
        <v/>
      </c>
      <c r="W16" s="275" t="str">
        <f>IF('参加申込書(入力シート)'!W15="","",'参加申込書(入力シート)'!W15)</f>
        <v/>
      </c>
      <c r="X16" s="269" t="str">
        <f ca="1">IF('参加申込書(入力シート)'!X15="","",'参加申込書(入力シート)'!X15)</f>
        <v>　</v>
      </c>
      <c r="Y16" s="269" t="str">
        <f>IF('参加申込書(入力シート)'!Y15="","",'参加申込書(入力シート)'!Y15)</f>
        <v/>
      </c>
      <c r="Z16" s="45" t="str">
        <f>IF('参加申込書(入力シート)'!Z15="","",'参加申込書(入力シート)'!Z15)</f>
        <v/>
      </c>
      <c r="AA16" s="269" t="str">
        <f>IF('参加申込書(入力シート)'!AA15="","",'参加申込書(入力シート)'!AA15)</f>
        <v/>
      </c>
      <c r="AB16" s="269" t="str">
        <f>IF('参加申込書(入力シート)'!AB15="","",'参加申込書(入力シート)'!AB15)</f>
        <v/>
      </c>
      <c r="AC16" s="269" t="str">
        <f>IF('参加申込書(入力シート)'!AC15="","",'参加申込書(入力シート)'!AC15)</f>
        <v/>
      </c>
      <c r="AD16" s="270" t="str">
        <f>IF('参加申込書(入力シート)'!AD15="","",'参加申込書(入力シート)'!AD15)</f>
        <v/>
      </c>
    </row>
    <row r="17" spans="1:30" ht="21" customHeight="1">
      <c r="A17" s="74" t="str">
        <f>IF('参加申込書(入力シート)'!A16="","",'参加申込書(入力シート)'!A16)</f>
        <v>2</v>
      </c>
      <c r="B17" s="79" t="str">
        <f>IF('参加申込書(入力シート)'!B16="","",'参加申込書(入力シート)'!B16)</f>
        <v/>
      </c>
      <c r="C17" s="161" t="str">
        <f>IF('参加申込書(入力シート)'!C16="","",'参加申込書(入力シート)'!C16)</f>
        <v/>
      </c>
      <c r="D17" s="162" t="str">
        <f>IF('参加申込書(入力シート)'!D16="","",'参加申込書(入力シート)'!D16)</f>
        <v/>
      </c>
      <c r="E17" s="162" t="str">
        <f>IF('参加申込書(入力シート)'!E16="","",'参加申込書(入力シート)'!E16)</f>
        <v/>
      </c>
      <c r="F17" s="162" t="str">
        <f>IF('参加申込書(入力シート)'!F16="","",'参加申込書(入力シート)'!F16)</f>
        <v/>
      </c>
      <c r="G17" s="169" t="str">
        <f>IF('参加申込書(入力シート)'!G16="","",'参加申込書(入力シート)'!G16)</f>
        <v/>
      </c>
      <c r="H17" s="161" t="str">
        <f>IF('参加申込書(入力シート)'!H16="","",'参加申込書(入力シート)'!H16)</f>
        <v/>
      </c>
      <c r="I17" s="162" t="str">
        <f>IF('参加申込書(入力シート)'!I16="","",'参加申込書(入力シート)'!I16)</f>
        <v/>
      </c>
      <c r="J17" s="162" t="str">
        <f>IF('参加申込書(入力シート)'!J16="","",'参加申込書(入力シート)'!J16)</f>
        <v/>
      </c>
      <c r="K17" s="162" t="str">
        <f>IF('参加申込書(入力シート)'!K16="","",'参加申込書(入力シート)'!K16)</f>
        <v/>
      </c>
      <c r="L17" s="162" t="str">
        <f>IF('参加申込書(入力シート)'!L16="","",'参加申込書(入力シート)'!L16)</f>
        <v/>
      </c>
      <c r="M17" s="272" t="str">
        <f>IF('参加申込書(入力シート)'!M16="","",'参加申込書(入力シート)'!M16)</f>
        <v/>
      </c>
      <c r="N17" s="272" t="str">
        <f>IF('参加申込書(入力シート)'!N16="","",'参加申込書(入力シート)'!N16)</f>
        <v/>
      </c>
      <c r="O17" s="272" t="str">
        <f>IF('参加申込書(入力シート)'!O16="","",'参加申込書(入力シート)'!O16)</f>
        <v/>
      </c>
      <c r="P17" s="273" t="str">
        <f>IF('参加申込書(入力シート)'!P16="","",'参加申込書(入力シート)'!P16)</f>
        <v/>
      </c>
      <c r="Q17" s="274" t="str">
        <f>IF('参加申込書(入力シート)'!Q16="","",'参加申込書(入力シート)'!Q16)</f>
        <v/>
      </c>
      <c r="R17" s="274" t="str">
        <f>IF('参加申込書(入力シート)'!R16="","",'参加申込書(入力シート)'!R16)</f>
        <v/>
      </c>
      <c r="S17" s="274" t="str">
        <f>IF('参加申込書(入力シート)'!S16="","",'参加申込書(入力シート)'!S16)</f>
        <v/>
      </c>
      <c r="T17" s="274" t="str">
        <f>IF('参加申込書(入力シート)'!T16="","",'参加申込書(入力シート)'!T16)</f>
        <v/>
      </c>
      <c r="U17" s="274" t="str">
        <f>IF('参加申込書(入力シート)'!U16="","",'参加申込書(入力シート)'!U16)</f>
        <v/>
      </c>
      <c r="V17" s="275" t="str">
        <f ca="1">IF('参加申込書(入力シート)'!V16="","",'参加申込書(入力シート)'!V16)</f>
        <v/>
      </c>
      <c r="W17" s="275" t="str">
        <f>IF('参加申込書(入力シート)'!W16="","",'参加申込書(入力シート)'!W16)</f>
        <v/>
      </c>
      <c r="X17" s="269" t="str">
        <f ca="1">IF('参加申込書(入力シート)'!X16="","",'参加申込書(入力シート)'!X16)</f>
        <v>　</v>
      </c>
      <c r="Y17" s="269" t="str">
        <f>IF('参加申込書(入力シート)'!Y16="","",'参加申込書(入力シート)'!Y16)</f>
        <v/>
      </c>
      <c r="Z17" s="45" t="str">
        <f>IF('参加申込書(入力シート)'!Z16="","",'参加申込書(入力シート)'!Z16)</f>
        <v/>
      </c>
      <c r="AA17" s="269" t="str">
        <f>IF('参加申込書(入力シート)'!AA16="","",'参加申込書(入力シート)'!AA16)</f>
        <v/>
      </c>
      <c r="AB17" s="269" t="str">
        <f>IF('参加申込書(入力シート)'!AB16="","",'参加申込書(入力シート)'!AB16)</f>
        <v/>
      </c>
      <c r="AC17" s="269" t="str">
        <f>IF('参加申込書(入力シート)'!AC16="","",'参加申込書(入力シート)'!AC16)</f>
        <v/>
      </c>
      <c r="AD17" s="270" t="str">
        <f>IF('参加申込書(入力シート)'!AD16="","",'参加申込書(入力シート)'!AD16)</f>
        <v/>
      </c>
    </row>
    <row r="18" spans="1:30" ht="21" customHeight="1">
      <c r="A18" s="73" t="str">
        <f>IF('参加申込書(入力シート)'!A17="","",'参加申込書(入力シート)'!A17)</f>
        <v>3</v>
      </c>
      <c r="B18" s="79" t="str">
        <f>IF('参加申込書(入力シート)'!B17="","",'参加申込書(入力シート)'!B17)</f>
        <v/>
      </c>
      <c r="C18" s="161" t="str">
        <f>IF('参加申込書(入力シート)'!C17="","",'参加申込書(入力シート)'!C17)</f>
        <v/>
      </c>
      <c r="D18" s="162" t="str">
        <f>IF('参加申込書(入力シート)'!D17="","",'参加申込書(入力シート)'!D17)</f>
        <v/>
      </c>
      <c r="E18" s="162" t="str">
        <f>IF('参加申込書(入力シート)'!E17="","",'参加申込書(入力シート)'!E17)</f>
        <v/>
      </c>
      <c r="F18" s="162" t="str">
        <f>IF('参加申込書(入力シート)'!F17="","",'参加申込書(入力シート)'!F17)</f>
        <v/>
      </c>
      <c r="G18" s="169" t="str">
        <f>IF('参加申込書(入力シート)'!G17="","",'参加申込書(入力シート)'!G17)</f>
        <v/>
      </c>
      <c r="H18" s="161" t="str">
        <f>IF('参加申込書(入力シート)'!H17="","",'参加申込書(入力シート)'!H17)</f>
        <v/>
      </c>
      <c r="I18" s="162" t="str">
        <f>IF('参加申込書(入力シート)'!I17="","",'参加申込書(入力シート)'!I17)</f>
        <v/>
      </c>
      <c r="J18" s="162" t="str">
        <f>IF('参加申込書(入力シート)'!J17="","",'参加申込書(入力シート)'!J17)</f>
        <v/>
      </c>
      <c r="K18" s="162" t="str">
        <f>IF('参加申込書(入力シート)'!K17="","",'参加申込書(入力シート)'!K17)</f>
        <v/>
      </c>
      <c r="L18" s="162" t="str">
        <f>IF('参加申込書(入力シート)'!L17="","",'参加申込書(入力シート)'!L17)</f>
        <v/>
      </c>
      <c r="M18" s="272" t="str">
        <f>IF('参加申込書(入力シート)'!M17="","",'参加申込書(入力シート)'!M17)</f>
        <v/>
      </c>
      <c r="N18" s="272" t="str">
        <f>IF('参加申込書(入力シート)'!N17="","",'参加申込書(入力シート)'!N17)</f>
        <v/>
      </c>
      <c r="O18" s="272" t="str">
        <f>IF('参加申込書(入力シート)'!O17="","",'参加申込書(入力シート)'!O17)</f>
        <v/>
      </c>
      <c r="P18" s="273" t="str">
        <f>IF('参加申込書(入力シート)'!P17="","",'参加申込書(入力シート)'!P17)</f>
        <v/>
      </c>
      <c r="Q18" s="274" t="str">
        <f>IF('参加申込書(入力シート)'!Q17="","",'参加申込書(入力シート)'!Q17)</f>
        <v/>
      </c>
      <c r="R18" s="274" t="str">
        <f>IF('参加申込書(入力シート)'!R17="","",'参加申込書(入力シート)'!R17)</f>
        <v/>
      </c>
      <c r="S18" s="274" t="str">
        <f>IF('参加申込書(入力シート)'!S17="","",'参加申込書(入力シート)'!S17)</f>
        <v/>
      </c>
      <c r="T18" s="274" t="str">
        <f>IF('参加申込書(入力シート)'!T17="","",'参加申込書(入力シート)'!T17)</f>
        <v/>
      </c>
      <c r="U18" s="274" t="str">
        <f>IF('参加申込書(入力シート)'!U17="","",'参加申込書(入力シート)'!U17)</f>
        <v/>
      </c>
      <c r="V18" s="275" t="str">
        <f ca="1">IF('参加申込書(入力シート)'!V17="","",'参加申込書(入力シート)'!V17)</f>
        <v/>
      </c>
      <c r="W18" s="275" t="str">
        <f>IF('参加申込書(入力シート)'!W17="","",'参加申込書(入力シート)'!W17)</f>
        <v/>
      </c>
      <c r="X18" s="269" t="str">
        <f ca="1">IF('参加申込書(入力シート)'!X17="","",'参加申込書(入力シート)'!X17)</f>
        <v>　</v>
      </c>
      <c r="Y18" s="269" t="str">
        <f>IF('参加申込書(入力シート)'!Y17="","",'参加申込書(入力シート)'!Y17)</f>
        <v/>
      </c>
      <c r="Z18" s="45" t="str">
        <f>IF('参加申込書(入力シート)'!Z17="","",'参加申込書(入力シート)'!Z17)</f>
        <v/>
      </c>
      <c r="AA18" s="269" t="str">
        <f>IF('参加申込書(入力シート)'!AA17="","",'参加申込書(入力シート)'!AA17)</f>
        <v/>
      </c>
      <c r="AB18" s="269" t="str">
        <f>IF('参加申込書(入力シート)'!AB17="","",'参加申込書(入力シート)'!AB17)</f>
        <v/>
      </c>
      <c r="AC18" s="269" t="str">
        <f>IF('参加申込書(入力シート)'!AC17="","",'参加申込書(入力シート)'!AC17)</f>
        <v/>
      </c>
      <c r="AD18" s="270" t="str">
        <f>IF('参加申込書(入力シート)'!AD17="","",'参加申込書(入力シート)'!AD17)</f>
        <v/>
      </c>
    </row>
    <row r="19" spans="1:30" ht="21" customHeight="1">
      <c r="A19" s="74" t="str">
        <f>IF('参加申込書(入力シート)'!A18="","",'参加申込書(入力シート)'!A18)</f>
        <v>4</v>
      </c>
      <c r="B19" s="79" t="str">
        <f>IF('参加申込書(入力シート)'!B18="","",'参加申込書(入力シート)'!B18)</f>
        <v/>
      </c>
      <c r="C19" s="161" t="str">
        <f>IF('参加申込書(入力シート)'!C18="","",'参加申込書(入力シート)'!C18)</f>
        <v/>
      </c>
      <c r="D19" s="162" t="str">
        <f>IF('参加申込書(入力シート)'!D18="","",'参加申込書(入力シート)'!D18)</f>
        <v/>
      </c>
      <c r="E19" s="162" t="str">
        <f>IF('参加申込書(入力シート)'!E18="","",'参加申込書(入力シート)'!E18)</f>
        <v/>
      </c>
      <c r="F19" s="162" t="str">
        <f>IF('参加申込書(入力シート)'!F18="","",'参加申込書(入力シート)'!F18)</f>
        <v/>
      </c>
      <c r="G19" s="169" t="str">
        <f>IF('参加申込書(入力シート)'!G18="","",'参加申込書(入力シート)'!G18)</f>
        <v/>
      </c>
      <c r="H19" s="161" t="str">
        <f>IF('参加申込書(入力シート)'!H18="","",'参加申込書(入力シート)'!H18)</f>
        <v/>
      </c>
      <c r="I19" s="162" t="str">
        <f>IF('参加申込書(入力シート)'!I18="","",'参加申込書(入力シート)'!I18)</f>
        <v/>
      </c>
      <c r="J19" s="162" t="str">
        <f>IF('参加申込書(入力シート)'!J18="","",'参加申込書(入力シート)'!J18)</f>
        <v/>
      </c>
      <c r="K19" s="162" t="str">
        <f>IF('参加申込書(入力シート)'!K18="","",'参加申込書(入力シート)'!K18)</f>
        <v/>
      </c>
      <c r="L19" s="162" t="str">
        <f>IF('参加申込書(入力シート)'!L18="","",'参加申込書(入力シート)'!L18)</f>
        <v/>
      </c>
      <c r="M19" s="272" t="str">
        <f>IF('参加申込書(入力シート)'!M18="","",'参加申込書(入力シート)'!M18)</f>
        <v/>
      </c>
      <c r="N19" s="272" t="str">
        <f>IF('参加申込書(入力シート)'!N18="","",'参加申込書(入力シート)'!N18)</f>
        <v/>
      </c>
      <c r="O19" s="272" t="str">
        <f>IF('参加申込書(入力シート)'!O18="","",'参加申込書(入力シート)'!O18)</f>
        <v/>
      </c>
      <c r="P19" s="273" t="str">
        <f>IF('参加申込書(入力シート)'!P18="","",'参加申込書(入力シート)'!P18)</f>
        <v/>
      </c>
      <c r="Q19" s="274" t="str">
        <f>IF('参加申込書(入力シート)'!Q18="","",'参加申込書(入力シート)'!Q18)</f>
        <v/>
      </c>
      <c r="R19" s="274" t="str">
        <f>IF('参加申込書(入力シート)'!R18="","",'参加申込書(入力シート)'!R18)</f>
        <v/>
      </c>
      <c r="S19" s="274" t="str">
        <f>IF('参加申込書(入力シート)'!S18="","",'参加申込書(入力シート)'!S18)</f>
        <v/>
      </c>
      <c r="T19" s="274" t="str">
        <f>IF('参加申込書(入力シート)'!T18="","",'参加申込書(入力シート)'!T18)</f>
        <v/>
      </c>
      <c r="U19" s="274" t="str">
        <f>IF('参加申込書(入力シート)'!U18="","",'参加申込書(入力シート)'!U18)</f>
        <v/>
      </c>
      <c r="V19" s="275" t="str">
        <f ca="1">IF('参加申込書(入力シート)'!V18="","",'参加申込書(入力シート)'!V18)</f>
        <v/>
      </c>
      <c r="W19" s="275" t="str">
        <f>IF('参加申込書(入力シート)'!W18="","",'参加申込書(入力シート)'!W18)</f>
        <v/>
      </c>
      <c r="X19" s="269" t="str">
        <f ca="1">IF('参加申込書(入力シート)'!X18="","",'参加申込書(入力シート)'!X18)</f>
        <v>　</v>
      </c>
      <c r="Y19" s="269" t="str">
        <f>IF('参加申込書(入力シート)'!Y18="","",'参加申込書(入力シート)'!Y18)</f>
        <v/>
      </c>
      <c r="Z19" s="45" t="str">
        <f>IF('参加申込書(入力シート)'!Z19="","",'参加申込書(入力シート)'!Z19)</f>
        <v/>
      </c>
      <c r="AA19" s="269" t="str">
        <f>IF('参加申込書(入力シート)'!AA18="","",'参加申込書(入力シート)'!AA18)</f>
        <v/>
      </c>
      <c r="AB19" s="269" t="str">
        <f>IF('参加申込書(入力シート)'!AB18="","",'参加申込書(入力シート)'!AB18)</f>
        <v/>
      </c>
      <c r="AC19" s="269" t="str">
        <f>IF('参加申込書(入力シート)'!AC18="","",'参加申込書(入力シート)'!AC18)</f>
        <v/>
      </c>
      <c r="AD19" s="270" t="str">
        <f>IF('参加申込書(入力シート)'!AD18="","",'参加申込書(入力シート)'!AD18)</f>
        <v/>
      </c>
    </row>
    <row r="20" spans="1:30" ht="21" customHeight="1">
      <c r="A20" s="73" t="str">
        <f>IF('参加申込書(入力シート)'!A19="","",'参加申込書(入力シート)'!A19)</f>
        <v>5</v>
      </c>
      <c r="B20" s="79" t="str">
        <f>IF('参加申込書(入力シート)'!B19="","",'参加申込書(入力シート)'!B19)</f>
        <v/>
      </c>
      <c r="C20" s="161" t="str">
        <f>IF('参加申込書(入力シート)'!C19="","",'参加申込書(入力シート)'!C19)</f>
        <v/>
      </c>
      <c r="D20" s="162" t="str">
        <f>IF('参加申込書(入力シート)'!D19="","",'参加申込書(入力シート)'!D19)</f>
        <v/>
      </c>
      <c r="E20" s="162" t="str">
        <f>IF('参加申込書(入力シート)'!E19="","",'参加申込書(入力シート)'!E19)</f>
        <v/>
      </c>
      <c r="F20" s="162" t="str">
        <f>IF('参加申込書(入力シート)'!F19="","",'参加申込書(入力シート)'!F19)</f>
        <v/>
      </c>
      <c r="G20" s="169" t="str">
        <f>IF('参加申込書(入力シート)'!G19="","",'参加申込書(入力シート)'!G19)</f>
        <v/>
      </c>
      <c r="H20" s="161" t="str">
        <f>IF('参加申込書(入力シート)'!H19="","",'参加申込書(入力シート)'!H19)</f>
        <v/>
      </c>
      <c r="I20" s="162" t="str">
        <f>IF('参加申込書(入力シート)'!I19="","",'参加申込書(入力シート)'!I19)</f>
        <v/>
      </c>
      <c r="J20" s="162" t="str">
        <f>IF('参加申込書(入力シート)'!J19="","",'参加申込書(入力シート)'!J19)</f>
        <v/>
      </c>
      <c r="K20" s="162" t="str">
        <f>IF('参加申込書(入力シート)'!K19="","",'参加申込書(入力シート)'!K19)</f>
        <v/>
      </c>
      <c r="L20" s="162" t="str">
        <f>IF('参加申込書(入力シート)'!L19="","",'参加申込書(入力シート)'!L19)</f>
        <v/>
      </c>
      <c r="M20" s="272" t="str">
        <f>IF('参加申込書(入力シート)'!M19="","",'参加申込書(入力シート)'!M19)</f>
        <v/>
      </c>
      <c r="N20" s="272" t="str">
        <f>IF('参加申込書(入力シート)'!N19="","",'参加申込書(入力シート)'!N19)</f>
        <v/>
      </c>
      <c r="O20" s="272" t="str">
        <f>IF('参加申込書(入力シート)'!O19="","",'参加申込書(入力シート)'!O19)</f>
        <v/>
      </c>
      <c r="P20" s="273" t="str">
        <f>IF('参加申込書(入力シート)'!P19="","",'参加申込書(入力シート)'!P19)</f>
        <v/>
      </c>
      <c r="Q20" s="274" t="str">
        <f>IF('参加申込書(入力シート)'!Q19="","",'参加申込書(入力シート)'!Q19)</f>
        <v/>
      </c>
      <c r="R20" s="274" t="str">
        <f>IF('参加申込書(入力シート)'!R19="","",'参加申込書(入力シート)'!R19)</f>
        <v/>
      </c>
      <c r="S20" s="274" t="str">
        <f>IF('参加申込書(入力シート)'!S19="","",'参加申込書(入力シート)'!S19)</f>
        <v/>
      </c>
      <c r="T20" s="274" t="str">
        <f>IF('参加申込書(入力シート)'!T19="","",'参加申込書(入力シート)'!T19)</f>
        <v/>
      </c>
      <c r="U20" s="274" t="str">
        <f>IF('参加申込書(入力シート)'!U19="","",'参加申込書(入力シート)'!U19)</f>
        <v/>
      </c>
      <c r="V20" s="275" t="str">
        <f ca="1">IF('参加申込書(入力シート)'!V19="","",'参加申込書(入力シート)'!V19)</f>
        <v/>
      </c>
      <c r="W20" s="275" t="str">
        <f>IF('参加申込書(入力シート)'!W19="","",'参加申込書(入力シート)'!W19)</f>
        <v/>
      </c>
      <c r="X20" s="269" t="str">
        <f ca="1">IF('参加申込書(入力シート)'!X19="","",'参加申込書(入力シート)'!X19)</f>
        <v>　</v>
      </c>
      <c r="Y20" s="269" t="str">
        <f>IF('参加申込書(入力シート)'!Y19="","",'参加申込書(入力シート)'!Y19)</f>
        <v/>
      </c>
      <c r="Z20" s="45" t="str">
        <f>IF('参加申込書(入力シート)'!Z20="","",'参加申込書(入力シート)'!Z20)</f>
        <v/>
      </c>
      <c r="AA20" s="269" t="str">
        <f>IF('参加申込書(入力シート)'!AA19="","",'参加申込書(入力シート)'!AA19)</f>
        <v/>
      </c>
      <c r="AB20" s="269" t="str">
        <f>IF('参加申込書(入力シート)'!AB19="","",'参加申込書(入力シート)'!AB19)</f>
        <v/>
      </c>
      <c r="AC20" s="269" t="str">
        <f>IF('参加申込書(入力シート)'!AC19="","",'参加申込書(入力シート)'!AC19)</f>
        <v/>
      </c>
      <c r="AD20" s="270" t="str">
        <f>IF('参加申込書(入力シート)'!AD19="","",'参加申込書(入力シート)'!AD19)</f>
        <v/>
      </c>
    </row>
    <row r="21" spans="1:30" ht="21" customHeight="1">
      <c r="A21" s="74" t="str">
        <f>IF('参加申込書(入力シート)'!A20="","",'参加申込書(入力シート)'!A20)</f>
        <v>6</v>
      </c>
      <c r="B21" s="79" t="str">
        <f>IF('参加申込書(入力シート)'!B20="","",'参加申込書(入力シート)'!B20)</f>
        <v/>
      </c>
      <c r="C21" s="161" t="str">
        <f>IF('参加申込書(入力シート)'!C20="","",'参加申込書(入力シート)'!C20)</f>
        <v/>
      </c>
      <c r="D21" s="162" t="str">
        <f>IF('参加申込書(入力シート)'!D20="","",'参加申込書(入力シート)'!D20)</f>
        <v/>
      </c>
      <c r="E21" s="162" t="str">
        <f>IF('参加申込書(入力シート)'!E20="","",'参加申込書(入力シート)'!E20)</f>
        <v/>
      </c>
      <c r="F21" s="162" t="str">
        <f>IF('参加申込書(入力シート)'!F20="","",'参加申込書(入力シート)'!F20)</f>
        <v/>
      </c>
      <c r="G21" s="169" t="str">
        <f>IF('参加申込書(入力シート)'!G20="","",'参加申込書(入力シート)'!G20)</f>
        <v/>
      </c>
      <c r="H21" s="161" t="str">
        <f>IF('参加申込書(入力シート)'!H20="","",'参加申込書(入力シート)'!H20)</f>
        <v/>
      </c>
      <c r="I21" s="162" t="str">
        <f>IF('参加申込書(入力シート)'!I20="","",'参加申込書(入力シート)'!I20)</f>
        <v/>
      </c>
      <c r="J21" s="162" t="str">
        <f>IF('参加申込書(入力シート)'!J20="","",'参加申込書(入力シート)'!J20)</f>
        <v/>
      </c>
      <c r="K21" s="162" t="str">
        <f>IF('参加申込書(入力シート)'!K20="","",'参加申込書(入力シート)'!K20)</f>
        <v/>
      </c>
      <c r="L21" s="162" t="str">
        <f>IF('参加申込書(入力シート)'!L20="","",'参加申込書(入力シート)'!L20)</f>
        <v/>
      </c>
      <c r="M21" s="272" t="str">
        <f>IF('参加申込書(入力シート)'!M20="","",'参加申込書(入力シート)'!M20)</f>
        <v/>
      </c>
      <c r="N21" s="272" t="str">
        <f>IF('参加申込書(入力シート)'!N20="","",'参加申込書(入力シート)'!N20)</f>
        <v/>
      </c>
      <c r="O21" s="272" t="str">
        <f>IF('参加申込書(入力シート)'!O20="","",'参加申込書(入力シート)'!O20)</f>
        <v/>
      </c>
      <c r="P21" s="273" t="str">
        <f>IF('参加申込書(入力シート)'!P20="","",'参加申込書(入力シート)'!P20)</f>
        <v/>
      </c>
      <c r="Q21" s="274" t="str">
        <f>IF('参加申込書(入力シート)'!Q20="","",'参加申込書(入力シート)'!Q20)</f>
        <v/>
      </c>
      <c r="R21" s="274" t="str">
        <f>IF('参加申込書(入力シート)'!R20="","",'参加申込書(入力シート)'!R20)</f>
        <v/>
      </c>
      <c r="S21" s="274" t="str">
        <f>IF('参加申込書(入力シート)'!S20="","",'参加申込書(入力シート)'!S20)</f>
        <v/>
      </c>
      <c r="T21" s="274" t="str">
        <f>IF('参加申込書(入力シート)'!T20="","",'参加申込書(入力シート)'!T20)</f>
        <v/>
      </c>
      <c r="U21" s="274" t="str">
        <f>IF('参加申込書(入力シート)'!U20="","",'参加申込書(入力シート)'!U20)</f>
        <v/>
      </c>
      <c r="V21" s="275" t="str">
        <f ca="1">IF('参加申込書(入力シート)'!V20="","",'参加申込書(入力シート)'!V20)</f>
        <v/>
      </c>
      <c r="W21" s="275" t="str">
        <f>IF('参加申込書(入力シート)'!W20="","",'参加申込書(入力シート)'!W20)</f>
        <v/>
      </c>
      <c r="X21" s="269" t="str">
        <f ca="1">IF('参加申込書(入力シート)'!X20="","",'参加申込書(入力シート)'!X20)</f>
        <v>　</v>
      </c>
      <c r="Y21" s="269" t="str">
        <f>IF('参加申込書(入力シート)'!Y20="","",'参加申込書(入力シート)'!Y20)</f>
        <v/>
      </c>
      <c r="Z21" s="45" t="str">
        <f>IF('参加申込書(入力シート)'!Z21="","",'参加申込書(入力シート)'!Z21)</f>
        <v/>
      </c>
      <c r="AA21" s="269" t="str">
        <f>IF('参加申込書(入力シート)'!AA20="","",'参加申込書(入力シート)'!AA20)</f>
        <v/>
      </c>
      <c r="AB21" s="269" t="str">
        <f>IF('参加申込書(入力シート)'!AB20="","",'参加申込書(入力シート)'!AB20)</f>
        <v/>
      </c>
      <c r="AC21" s="269" t="str">
        <f>IF('参加申込書(入力シート)'!AC20="","",'参加申込書(入力シート)'!AC20)</f>
        <v/>
      </c>
      <c r="AD21" s="270" t="str">
        <f>IF('参加申込書(入力シート)'!AD20="","",'参加申込書(入力シート)'!AD20)</f>
        <v/>
      </c>
    </row>
    <row r="22" spans="1:30" ht="21" customHeight="1">
      <c r="A22" s="73" t="str">
        <f>IF('参加申込書(入力シート)'!A21="","",'参加申込書(入力シート)'!A21)</f>
        <v>7</v>
      </c>
      <c r="B22" s="79" t="str">
        <f>IF('参加申込書(入力シート)'!B21="","",'参加申込書(入力シート)'!B21)</f>
        <v/>
      </c>
      <c r="C22" s="161" t="str">
        <f>IF('参加申込書(入力シート)'!C21="","",'参加申込書(入力シート)'!C21)</f>
        <v/>
      </c>
      <c r="D22" s="162" t="str">
        <f>IF('参加申込書(入力シート)'!D21="","",'参加申込書(入力シート)'!D21)</f>
        <v/>
      </c>
      <c r="E22" s="162" t="str">
        <f>IF('参加申込書(入力シート)'!E21="","",'参加申込書(入力シート)'!E21)</f>
        <v/>
      </c>
      <c r="F22" s="162" t="str">
        <f>IF('参加申込書(入力シート)'!F21="","",'参加申込書(入力シート)'!F21)</f>
        <v/>
      </c>
      <c r="G22" s="169" t="str">
        <f>IF('参加申込書(入力シート)'!G21="","",'参加申込書(入力シート)'!G21)</f>
        <v/>
      </c>
      <c r="H22" s="161" t="str">
        <f>IF('参加申込書(入力シート)'!H21="","",'参加申込書(入力シート)'!H21)</f>
        <v/>
      </c>
      <c r="I22" s="162" t="str">
        <f>IF('参加申込書(入力シート)'!I21="","",'参加申込書(入力シート)'!I21)</f>
        <v/>
      </c>
      <c r="J22" s="162" t="str">
        <f>IF('参加申込書(入力シート)'!J21="","",'参加申込書(入力シート)'!J21)</f>
        <v/>
      </c>
      <c r="K22" s="162" t="str">
        <f>IF('参加申込書(入力シート)'!K21="","",'参加申込書(入力シート)'!K21)</f>
        <v/>
      </c>
      <c r="L22" s="162" t="str">
        <f>IF('参加申込書(入力シート)'!L21="","",'参加申込書(入力シート)'!L21)</f>
        <v/>
      </c>
      <c r="M22" s="272" t="str">
        <f>IF('参加申込書(入力シート)'!M21="","",'参加申込書(入力シート)'!M21)</f>
        <v/>
      </c>
      <c r="N22" s="272" t="str">
        <f>IF('参加申込書(入力シート)'!N21="","",'参加申込書(入力シート)'!N21)</f>
        <v/>
      </c>
      <c r="O22" s="272" t="str">
        <f>IF('参加申込書(入力シート)'!O21="","",'参加申込書(入力シート)'!O21)</f>
        <v/>
      </c>
      <c r="P22" s="273" t="str">
        <f>IF('参加申込書(入力シート)'!P21="","",'参加申込書(入力シート)'!P21)</f>
        <v/>
      </c>
      <c r="Q22" s="274" t="str">
        <f>IF('参加申込書(入力シート)'!Q21="","",'参加申込書(入力シート)'!Q21)</f>
        <v/>
      </c>
      <c r="R22" s="274" t="str">
        <f>IF('参加申込書(入力シート)'!R21="","",'参加申込書(入力シート)'!R21)</f>
        <v/>
      </c>
      <c r="S22" s="274" t="str">
        <f>IF('参加申込書(入力シート)'!S21="","",'参加申込書(入力シート)'!S21)</f>
        <v/>
      </c>
      <c r="T22" s="274" t="str">
        <f>IF('参加申込書(入力シート)'!T21="","",'参加申込書(入力シート)'!T21)</f>
        <v/>
      </c>
      <c r="U22" s="274" t="str">
        <f>IF('参加申込書(入力シート)'!U21="","",'参加申込書(入力シート)'!U21)</f>
        <v/>
      </c>
      <c r="V22" s="275" t="str">
        <f ca="1">IF('参加申込書(入力シート)'!V21="","",'参加申込書(入力シート)'!V21)</f>
        <v/>
      </c>
      <c r="W22" s="275" t="str">
        <f>IF('参加申込書(入力シート)'!W21="","",'参加申込書(入力シート)'!W21)</f>
        <v/>
      </c>
      <c r="X22" s="269" t="str">
        <f ca="1">IF('参加申込書(入力シート)'!X21="","",'参加申込書(入力シート)'!X21)</f>
        <v>　</v>
      </c>
      <c r="Y22" s="269" t="str">
        <f>IF('参加申込書(入力シート)'!Y21="","",'参加申込書(入力シート)'!Y21)</f>
        <v/>
      </c>
      <c r="Z22" s="45" t="str">
        <f>IF('参加申込書(入力シート)'!Z22="","",'参加申込書(入力シート)'!Z22)</f>
        <v/>
      </c>
      <c r="AA22" s="269" t="str">
        <f>IF('参加申込書(入力シート)'!AA21="","",'参加申込書(入力シート)'!AA21)</f>
        <v/>
      </c>
      <c r="AB22" s="269" t="str">
        <f>IF('参加申込書(入力シート)'!AB21="","",'参加申込書(入力シート)'!AB21)</f>
        <v/>
      </c>
      <c r="AC22" s="269" t="str">
        <f>IF('参加申込書(入力シート)'!AC21="","",'参加申込書(入力シート)'!AC21)</f>
        <v/>
      </c>
      <c r="AD22" s="270" t="str">
        <f>IF('参加申込書(入力シート)'!AD21="","",'参加申込書(入力シート)'!AD21)</f>
        <v/>
      </c>
    </row>
    <row r="23" spans="1:30" ht="21" customHeight="1">
      <c r="A23" s="74" t="str">
        <f>IF('参加申込書(入力シート)'!A22="","",'参加申込書(入力シート)'!A22)</f>
        <v>8</v>
      </c>
      <c r="B23" s="79" t="str">
        <f>IF('参加申込書(入力シート)'!B22="","",'参加申込書(入力シート)'!B22)</f>
        <v/>
      </c>
      <c r="C23" s="161" t="str">
        <f>IF('参加申込書(入力シート)'!C22="","",'参加申込書(入力シート)'!C22)</f>
        <v/>
      </c>
      <c r="D23" s="162" t="str">
        <f>IF('参加申込書(入力シート)'!D22="","",'参加申込書(入力シート)'!D22)</f>
        <v/>
      </c>
      <c r="E23" s="162" t="str">
        <f>IF('参加申込書(入力シート)'!E22="","",'参加申込書(入力シート)'!E22)</f>
        <v/>
      </c>
      <c r="F23" s="162" t="str">
        <f>IF('参加申込書(入力シート)'!F22="","",'参加申込書(入力シート)'!F22)</f>
        <v/>
      </c>
      <c r="G23" s="169" t="str">
        <f>IF('参加申込書(入力シート)'!G22="","",'参加申込書(入力シート)'!G22)</f>
        <v/>
      </c>
      <c r="H23" s="161" t="str">
        <f>IF('参加申込書(入力シート)'!H22="","",'参加申込書(入力シート)'!H22)</f>
        <v/>
      </c>
      <c r="I23" s="162" t="str">
        <f>IF('参加申込書(入力シート)'!I22="","",'参加申込書(入力シート)'!I22)</f>
        <v/>
      </c>
      <c r="J23" s="162" t="str">
        <f>IF('参加申込書(入力シート)'!J22="","",'参加申込書(入力シート)'!J22)</f>
        <v/>
      </c>
      <c r="K23" s="162" t="str">
        <f>IF('参加申込書(入力シート)'!K22="","",'参加申込書(入力シート)'!K22)</f>
        <v/>
      </c>
      <c r="L23" s="162" t="str">
        <f>IF('参加申込書(入力シート)'!L22="","",'参加申込書(入力シート)'!L22)</f>
        <v/>
      </c>
      <c r="M23" s="272" t="str">
        <f>IF('参加申込書(入力シート)'!M22="","",'参加申込書(入力シート)'!M22)</f>
        <v/>
      </c>
      <c r="N23" s="272" t="str">
        <f>IF('参加申込書(入力シート)'!N22="","",'参加申込書(入力シート)'!N22)</f>
        <v/>
      </c>
      <c r="O23" s="272" t="str">
        <f>IF('参加申込書(入力シート)'!O22="","",'参加申込書(入力シート)'!O22)</f>
        <v/>
      </c>
      <c r="P23" s="273" t="str">
        <f>IF('参加申込書(入力シート)'!P22="","",'参加申込書(入力シート)'!P22)</f>
        <v/>
      </c>
      <c r="Q23" s="274" t="str">
        <f>IF('参加申込書(入力シート)'!Q22="","",'参加申込書(入力シート)'!Q22)</f>
        <v/>
      </c>
      <c r="R23" s="274" t="str">
        <f>IF('参加申込書(入力シート)'!R22="","",'参加申込書(入力シート)'!R22)</f>
        <v/>
      </c>
      <c r="S23" s="274" t="str">
        <f>IF('参加申込書(入力シート)'!S22="","",'参加申込書(入力シート)'!S22)</f>
        <v/>
      </c>
      <c r="T23" s="274" t="str">
        <f>IF('参加申込書(入力シート)'!T22="","",'参加申込書(入力シート)'!T22)</f>
        <v/>
      </c>
      <c r="U23" s="274" t="str">
        <f>IF('参加申込書(入力シート)'!U22="","",'参加申込書(入力シート)'!U22)</f>
        <v/>
      </c>
      <c r="V23" s="275" t="str">
        <f ca="1">IF('参加申込書(入力シート)'!V22="","",'参加申込書(入力シート)'!V22)</f>
        <v/>
      </c>
      <c r="W23" s="275" t="str">
        <f>IF('参加申込書(入力シート)'!W22="","",'参加申込書(入力シート)'!W22)</f>
        <v/>
      </c>
      <c r="X23" s="269" t="str">
        <f ca="1">IF('参加申込書(入力シート)'!X22="","",'参加申込書(入力シート)'!X22)</f>
        <v>　</v>
      </c>
      <c r="Y23" s="269" t="str">
        <f>IF('参加申込書(入力シート)'!Y22="","",'参加申込書(入力シート)'!Y22)</f>
        <v/>
      </c>
      <c r="Z23" s="45" t="str">
        <f>IF('参加申込書(入力シート)'!Z23="","",'参加申込書(入力シート)'!Z23)</f>
        <v/>
      </c>
      <c r="AA23" s="269" t="str">
        <f>IF('参加申込書(入力シート)'!AA22="","",'参加申込書(入力シート)'!AA22)</f>
        <v/>
      </c>
      <c r="AB23" s="269" t="str">
        <f>IF('参加申込書(入力シート)'!AB22="","",'参加申込書(入力シート)'!AB22)</f>
        <v/>
      </c>
      <c r="AC23" s="269" t="str">
        <f>IF('参加申込書(入力シート)'!AC22="","",'参加申込書(入力シート)'!AC22)</f>
        <v/>
      </c>
      <c r="AD23" s="270" t="str">
        <f>IF('参加申込書(入力シート)'!AD22="","",'参加申込書(入力シート)'!AD22)</f>
        <v/>
      </c>
    </row>
    <row r="24" spans="1:30" ht="21" customHeight="1">
      <c r="A24" s="73" t="str">
        <f>IF('参加申込書(入力シート)'!A23="","",'参加申込書(入力シート)'!A23)</f>
        <v>9</v>
      </c>
      <c r="B24" s="79" t="str">
        <f>IF('参加申込書(入力シート)'!B23="","",'参加申込書(入力シート)'!B23)</f>
        <v/>
      </c>
      <c r="C24" s="161" t="str">
        <f>IF('参加申込書(入力シート)'!C23="","",'参加申込書(入力シート)'!C23)</f>
        <v/>
      </c>
      <c r="D24" s="162" t="str">
        <f>IF('参加申込書(入力シート)'!D23="","",'参加申込書(入力シート)'!D23)</f>
        <v/>
      </c>
      <c r="E24" s="162" t="str">
        <f>IF('参加申込書(入力シート)'!E23="","",'参加申込書(入力シート)'!E23)</f>
        <v/>
      </c>
      <c r="F24" s="162" t="str">
        <f>IF('参加申込書(入力シート)'!F23="","",'参加申込書(入力シート)'!F23)</f>
        <v/>
      </c>
      <c r="G24" s="169" t="str">
        <f>IF('参加申込書(入力シート)'!G23="","",'参加申込書(入力シート)'!G23)</f>
        <v/>
      </c>
      <c r="H24" s="161" t="str">
        <f>IF('参加申込書(入力シート)'!H23="","",'参加申込書(入力シート)'!H23)</f>
        <v/>
      </c>
      <c r="I24" s="162" t="str">
        <f>IF('参加申込書(入力シート)'!I23="","",'参加申込書(入力シート)'!I23)</f>
        <v/>
      </c>
      <c r="J24" s="162" t="str">
        <f>IF('参加申込書(入力シート)'!J23="","",'参加申込書(入力シート)'!J23)</f>
        <v/>
      </c>
      <c r="K24" s="162" t="str">
        <f>IF('参加申込書(入力シート)'!K23="","",'参加申込書(入力シート)'!K23)</f>
        <v/>
      </c>
      <c r="L24" s="162" t="str">
        <f>IF('参加申込書(入力シート)'!L23="","",'参加申込書(入力シート)'!L23)</f>
        <v/>
      </c>
      <c r="M24" s="272" t="str">
        <f>IF('参加申込書(入力シート)'!M23="","",'参加申込書(入力シート)'!M23)</f>
        <v/>
      </c>
      <c r="N24" s="272" t="str">
        <f>IF('参加申込書(入力シート)'!N23="","",'参加申込書(入力シート)'!N23)</f>
        <v/>
      </c>
      <c r="O24" s="272" t="str">
        <f>IF('参加申込書(入力シート)'!O23="","",'参加申込書(入力シート)'!O23)</f>
        <v/>
      </c>
      <c r="P24" s="273" t="str">
        <f>IF('参加申込書(入力シート)'!P23="","",'参加申込書(入力シート)'!P23)</f>
        <v/>
      </c>
      <c r="Q24" s="274" t="str">
        <f>IF('参加申込書(入力シート)'!Q23="","",'参加申込書(入力シート)'!Q23)</f>
        <v/>
      </c>
      <c r="R24" s="274" t="str">
        <f>IF('参加申込書(入力シート)'!R23="","",'参加申込書(入力シート)'!R23)</f>
        <v/>
      </c>
      <c r="S24" s="274" t="str">
        <f>IF('参加申込書(入力シート)'!S23="","",'参加申込書(入力シート)'!S23)</f>
        <v/>
      </c>
      <c r="T24" s="274" t="str">
        <f>IF('参加申込書(入力シート)'!T23="","",'参加申込書(入力シート)'!T23)</f>
        <v/>
      </c>
      <c r="U24" s="274" t="str">
        <f>IF('参加申込書(入力シート)'!U23="","",'参加申込書(入力シート)'!U23)</f>
        <v/>
      </c>
      <c r="V24" s="275" t="str">
        <f ca="1">IF('参加申込書(入力シート)'!V23="","",'参加申込書(入力シート)'!V23)</f>
        <v/>
      </c>
      <c r="W24" s="275" t="str">
        <f>IF('参加申込書(入力シート)'!W23="","",'参加申込書(入力シート)'!W23)</f>
        <v/>
      </c>
      <c r="X24" s="269" t="str">
        <f ca="1">IF('参加申込書(入力シート)'!X23="","",'参加申込書(入力シート)'!X23)</f>
        <v>　</v>
      </c>
      <c r="Y24" s="269" t="str">
        <f>IF('参加申込書(入力シート)'!Y23="","",'参加申込書(入力シート)'!Y23)</f>
        <v/>
      </c>
      <c r="Z24" s="45" t="str">
        <f>IF('参加申込書(入力シート)'!Z23="","",'参加申込書(入力シート)'!Z23)</f>
        <v/>
      </c>
      <c r="AA24" s="269" t="str">
        <f>IF('参加申込書(入力シート)'!AA23="","",'参加申込書(入力シート)'!AA23)</f>
        <v/>
      </c>
      <c r="AB24" s="269" t="str">
        <f>IF('参加申込書(入力シート)'!AB23="","",'参加申込書(入力シート)'!AB23)</f>
        <v/>
      </c>
      <c r="AC24" s="269" t="str">
        <f>IF('参加申込書(入力シート)'!AC23="","",'参加申込書(入力シート)'!AC23)</f>
        <v/>
      </c>
      <c r="AD24" s="270" t="str">
        <f>IF('参加申込書(入力シート)'!AD23="","",'参加申込書(入力シート)'!AD23)</f>
        <v/>
      </c>
    </row>
    <row r="25" spans="1:30" ht="21" customHeight="1">
      <c r="A25" s="74" t="str">
        <f>IF('参加申込書(入力シート)'!A24="","",'参加申込書(入力シート)'!A24)</f>
        <v>10</v>
      </c>
      <c r="B25" s="79" t="str">
        <f>IF('参加申込書(入力シート)'!B24="","",'参加申込書(入力シート)'!B24)</f>
        <v/>
      </c>
      <c r="C25" s="161" t="str">
        <f>IF('参加申込書(入力シート)'!C24="","",'参加申込書(入力シート)'!C24)</f>
        <v/>
      </c>
      <c r="D25" s="162" t="str">
        <f>IF('参加申込書(入力シート)'!D24="","",'参加申込書(入力シート)'!D24)</f>
        <v/>
      </c>
      <c r="E25" s="162" t="str">
        <f>IF('参加申込書(入力シート)'!E24="","",'参加申込書(入力シート)'!E24)</f>
        <v/>
      </c>
      <c r="F25" s="162" t="str">
        <f>IF('参加申込書(入力シート)'!F24="","",'参加申込書(入力シート)'!F24)</f>
        <v/>
      </c>
      <c r="G25" s="169" t="str">
        <f>IF('参加申込書(入力シート)'!G24="","",'参加申込書(入力シート)'!G24)</f>
        <v/>
      </c>
      <c r="H25" s="161" t="str">
        <f>IF('参加申込書(入力シート)'!H24="","",'参加申込書(入力シート)'!H24)</f>
        <v/>
      </c>
      <c r="I25" s="162" t="str">
        <f>IF('参加申込書(入力シート)'!I24="","",'参加申込書(入力シート)'!I24)</f>
        <v/>
      </c>
      <c r="J25" s="162" t="str">
        <f>IF('参加申込書(入力シート)'!J24="","",'参加申込書(入力シート)'!J24)</f>
        <v/>
      </c>
      <c r="K25" s="162" t="str">
        <f>IF('参加申込書(入力シート)'!K24="","",'参加申込書(入力シート)'!K24)</f>
        <v/>
      </c>
      <c r="L25" s="162" t="str">
        <f>IF('参加申込書(入力シート)'!L24="","",'参加申込書(入力シート)'!L24)</f>
        <v/>
      </c>
      <c r="M25" s="272" t="str">
        <f>IF('参加申込書(入力シート)'!M24="","",'参加申込書(入力シート)'!M24)</f>
        <v/>
      </c>
      <c r="N25" s="272" t="str">
        <f>IF('参加申込書(入力シート)'!N24="","",'参加申込書(入力シート)'!N24)</f>
        <v/>
      </c>
      <c r="O25" s="272" t="str">
        <f>IF('参加申込書(入力シート)'!O24="","",'参加申込書(入力シート)'!O24)</f>
        <v/>
      </c>
      <c r="P25" s="273" t="str">
        <f>IF('参加申込書(入力シート)'!P24="","",'参加申込書(入力シート)'!P24)</f>
        <v/>
      </c>
      <c r="Q25" s="274" t="str">
        <f>IF('参加申込書(入力シート)'!Q24="","",'参加申込書(入力シート)'!Q24)</f>
        <v/>
      </c>
      <c r="R25" s="274" t="str">
        <f>IF('参加申込書(入力シート)'!R24="","",'参加申込書(入力シート)'!R24)</f>
        <v/>
      </c>
      <c r="S25" s="274" t="str">
        <f>IF('参加申込書(入力シート)'!S24="","",'参加申込書(入力シート)'!S24)</f>
        <v/>
      </c>
      <c r="T25" s="274" t="str">
        <f>IF('参加申込書(入力シート)'!T24="","",'参加申込書(入力シート)'!T24)</f>
        <v/>
      </c>
      <c r="U25" s="274" t="str">
        <f>IF('参加申込書(入力シート)'!U24="","",'参加申込書(入力シート)'!U24)</f>
        <v/>
      </c>
      <c r="V25" s="275" t="str">
        <f ca="1">IF('参加申込書(入力シート)'!V24="","",'参加申込書(入力シート)'!V24)</f>
        <v/>
      </c>
      <c r="W25" s="275" t="str">
        <f>IF('参加申込書(入力シート)'!W24="","",'参加申込書(入力シート)'!W24)</f>
        <v/>
      </c>
      <c r="X25" s="269" t="str">
        <f ca="1">IF('参加申込書(入力シート)'!X24="","",'参加申込書(入力シート)'!X24)</f>
        <v>　</v>
      </c>
      <c r="Y25" s="269" t="str">
        <f>IF('参加申込書(入力シート)'!Y24="","",'参加申込書(入力シート)'!Y24)</f>
        <v/>
      </c>
      <c r="Z25" s="45" t="str">
        <f>IF('参加申込書(入力シート)'!Z24="","",'参加申込書(入力シート)'!Z24)</f>
        <v/>
      </c>
      <c r="AA25" s="269" t="str">
        <f>IF('参加申込書(入力シート)'!AA24="","",'参加申込書(入力シート)'!AA24)</f>
        <v/>
      </c>
      <c r="AB25" s="269" t="str">
        <f>IF('参加申込書(入力シート)'!AB24="","",'参加申込書(入力シート)'!AB24)</f>
        <v/>
      </c>
      <c r="AC25" s="269" t="str">
        <f>IF('参加申込書(入力シート)'!AC24="","",'参加申込書(入力シート)'!AC24)</f>
        <v/>
      </c>
      <c r="AD25" s="270" t="str">
        <f>IF('参加申込書(入力シート)'!AD24="","",'参加申込書(入力シート)'!AD24)</f>
        <v/>
      </c>
    </row>
    <row r="26" spans="1:30" ht="21" customHeight="1">
      <c r="A26" s="73" t="str">
        <f>IF('参加申込書(入力シート)'!A25="","",'参加申込書(入力シート)'!A25)</f>
        <v>11</v>
      </c>
      <c r="B26" s="79" t="str">
        <f>IF('参加申込書(入力シート)'!B25="","",'参加申込書(入力シート)'!B25)</f>
        <v/>
      </c>
      <c r="C26" s="161" t="str">
        <f>IF('参加申込書(入力シート)'!C25="","",'参加申込書(入力シート)'!C25)</f>
        <v/>
      </c>
      <c r="D26" s="162" t="str">
        <f>IF('参加申込書(入力シート)'!D25="","",'参加申込書(入力シート)'!D25)</f>
        <v/>
      </c>
      <c r="E26" s="162" t="str">
        <f>IF('参加申込書(入力シート)'!E25="","",'参加申込書(入力シート)'!E25)</f>
        <v/>
      </c>
      <c r="F26" s="162" t="str">
        <f>IF('参加申込書(入力シート)'!F25="","",'参加申込書(入力シート)'!F25)</f>
        <v/>
      </c>
      <c r="G26" s="169" t="str">
        <f>IF('参加申込書(入力シート)'!G25="","",'参加申込書(入力シート)'!G25)</f>
        <v/>
      </c>
      <c r="H26" s="161" t="str">
        <f>IF('参加申込書(入力シート)'!H25="","",'参加申込書(入力シート)'!H25)</f>
        <v/>
      </c>
      <c r="I26" s="162" t="str">
        <f>IF('参加申込書(入力シート)'!I25="","",'参加申込書(入力シート)'!I25)</f>
        <v/>
      </c>
      <c r="J26" s="162" t="str">
        <f>IF('参加申込書(入力シート)'!J25="","",'参加申込書(入力シート)'!J25)</f>
        <v/>
      </c>
      <c r="K26" s="162" t="str">
        <f>IF('参加申込書(入力シート)'!K25="","",'参加申込書(入力シート)'!K25)</f>
        <v/>
      </c>
      <c r="L26" s="162" t="str">
        <f>IF('参加申込書(入力シート)'!L25="","",'参加申込書(入力シート)'!L25)</f>
        <v/>
      </c>
      <c r="M26" s="272" t="str">
        <f>IF('参加申込書(入力シート)'!M25="","",'参加申込書(入力シート)'!M25)</f>
        <v/>
      </c>
      <c r="N26" s="272" t="str">
        <f>IF('参加申込書(入力シート)'!N25="","",'参加申込書(入力シート)'!N25)</f>
        <v/>
      </c>
      <c r="O26" s="272" t="str">
        <f>IF('参加申込書(入力シート)'!O25="","",'参加申込書(入力シート)'!O25)</f>
        <v/>
      </c>
      <c r="P26" s="273" t="str">
        <f>IF('参加申込書(入力シート)'!P25="","",'参加申込書(入力シート)'!P25)</f>
        <v/>
      </c>
      <c r="Q26" s="274" t="str">
        <f>IF('参加申込書(入力シート)'!Q25="","",'参加申込書(入力シート)'!Q25)</f>
        <v/>
      </c>
      <c r="R26" s="274" t="str">
        <f>IF('参加申込書(入力シート)'!R25="","",'参加申込書(入力シート)'!R25)</f>
        <v/>
      </c>
      <c r="S26" s="274" t="str">
        <f>IF('参加申込書(入力シート)'!S25="","",'参加申込書(入力シート)'!S25)</f>
        <v/>
      </c>
      <c r="T26" s="274" t="str">
        <f>IF('参加申込書(入力シート)'!T25="","",'参加申込書(入力シート)'!T25)</f>
        <v/>
      </c>
      <c r="U26" s="274" t="str">
        <f>IF('参加申込書(入力シート)'!U25="","",'参加申込書(入力シート)'!U25)</f>
        <v/>
      </c>
      <c r="V26" s="275" t="str">
        <f ca="1">IF('参加申込書(入力シート)'!V25="","",'参加申込書(入力シート)'!V25)</f>
        <v/>
      </c>
      <c r="W26" s="275" t="str">
        <f>IF('参加申込書(入力シート)'!W25="","",'参加申込書(入力シート)'!W25)</f>
        <v/>
      </c>
      <c r="X26" s="269" t="str">
        <f ca="1">IF('参加申込書(入力シート)'!X25="","",'参加申込書(入力シート)'!X25)</f>
        <v>　</v>
      </c>
      <c r="Y26" s="269" t="str">
        <f>IF('参加申込書(入力シート)'!Y25="","",'参加申込書(入力シート)'!Y25)</f>
        <v/>
      </c>
      <c r="Z26" s="45" t="str">
        <f>IF('参加申込書(入力シート)'!Z25="","",'参加申込書(入力シート)'!Z25)</f>
        <v/>
      </c>
      <c r="AA26" s="269" t="str">
        <f>IF('参加申込書(入力シート)'!AA25="","",'参加申込書(入力シート)'!AA25)</f>
        <v/>
      </c>
      <c r="AB26" s="269" t="str">
        <f>IF('参加申込書(入力シート)'!AB25="","",'参加申込書(入力シート)'!AB25)</f>
        <v/>
      </c>
      <c r="AC26" s="269" t="str">
        <f>IF('参加申込書(入力シート)'!AC25="","",'参加申込書(入力シート)'!AC25)</f>
        <v/>
      </c>
      <c r="AD26" s="270" t="str">
        <f>IF('参加申込書(入力シート)'!AD25="","",'参加申込書(入力シート)'!AD25)</f>
        <v/>
      </c>
    </row>
    <row r="27" spans="1:30" ht="21" customHeight="1">
      <c r="A27" s="74" t="str">
        <f>IF('参加申込書(入力シート)'!A26="","",'参加申込書(入力シート)'!A26)</f>
        <v>12</v>
      </c>
      <c r="B27" s="79" t="str">
        <f>IF('参加申込書(入力シート)'!B26="","",'参加申込書(入力シート)'!B26)</f>
        <v/>
      </c>
      <c r="C27" s="161" t="str">
        <f>IF('参加申込書(入力シート)'!C26="","",'参加申込書(入力シート)'!C26)</f>
        <v/>
      </c>
      <c r="D27" s="162" t="str">
        <f>IF('参加申込書(入力シート)'!D26="","",'参加申込書(入力シート)'!D26)</f>
        <v/>
      </c>
      <c r="E27" s="162" t="str">
        <f>IF('参加申込書(入力シート)'!E26="","",'参加申込書(入力シート)'!E26)</f>
        <v/>
      </c>
      <c r="F27" s="162" t="str">
        <f>IF('参加申込書(入力シート)'!F26="","",'参加申込書(入力シート)'!F26)</f>
        <v/>
      </c>
      <c r="G27" s="169" t="str">
        <f>IF('参加申込書(入力シート)'!G26="","",'参加申込書(入力シート)'!G26)</f>
        <v/>
      </c>
      <c r="H27" s="161" t="str">
        <f>IF('参加申込書(入力シート)'!H26="","",'参加申込書(入力シート)'!H26)</f>
        <v/>
      </c>
      <c r="I27" s="162" t="str">
        <f>IF('参加申込書(入力シート)'!I26="","",'参加申込書(入力シート)'!I26)</f>
        <v/>
      </c>
      <c r="J27" s="162" t="str">
        <f>IF('参加申込書(入力シート)'!J26="","",'参加申込書(入力シート)'!J26)</f>
        <v/>
      </c>
      <c r="K27" s="162" t="str">
        <f>IF('参加申込書(入力シート)'!K26="","",'参加申込書(入力シート)'!K26)</f>
        <v/>
      </c>
      <c r="L27" s="162" t="str">
        <f>IF('参加申込書(入力シート)'!L26="","",'参加申込書(入力シート)'!L26)</f>
        <v/>
      </c>
      <c r="M27" s="272" t="str">
        <f>IF('参加申込書(入力シート)'!M26="","",'参加申込書(入力シート)'!M26)</f>
        <v/>
      </c>
      <c r="N27" s="272" t="str">
        <f>IF('参加申込書(入力シート)'!N26="","",'参加申込書(入力シート)'!N26)</f>
        <v/>
      </c>
      <c r="O27" s="272" t="str">
        <f>IF('参加申込書(入力シート)'!O26="","",'参加申込書(入力シート)'!O26)</f>
        <v/>
      </c>
      <c r="P27" s="273" t="str">
        <f>IF('参加申込書(入力シート)'!P26="","",'参加申込書(入力シート)'!P26)</f>
        <v/>
      </c>
      <c r="Q27" s="274" t="str">
        <f>IF('参加申込書(入力シート)'!Q26="","",'参加申込書(入力シート)'!Q26)</f>
        <v/>
      </c>
      <c r="R27" s="274" t="str">
        <f>IF('参加申込書(入力シート)'!R26="","",'参加申込書(入力シート)'!R26)</f>
        <v/>
      </c>
      <c r="S27" s="274" t="str">
        <f>IF('参加申込書(入力シート)'!S26="","",'参加申込書(入力シート)'!S26)</f>
        <v/>
      </c>
      <c r="T27" s="274" t="str">
        <f>IF('参加申込書(入力シート)'!T26="","",'参加申込書(入力シート)'!T26)</f>
        <v/>
      </c>
      <c r="U27" s="274" t="str">
        <f>IF('参加申込書(入力シート)'!U26="","",'参加申込書(入力シート)'!U26)</f>
        <v/>
      </c>
      <c r="V27" s="275" t="str">
        <f ca="1">IF('参加申込書(入力シート)'!V26="","",'参加申込書(入力シート)'!V26)</f>
        <v/>
      </c>
      <c r="W27" s="275" t="str">
        <f>IF('参加申込書(入力シート)'!W26="","",'参加申込書(入力シート)'!W26)</f>
        <v/>
      </c>
      <c r="X27" s="269" t="str">
        <f ca="1">IF('参加申込書(入力シート)'!X26="","",'参加申込書(入力シート)'!X26)</f>
        <v>　</v>
      </c>
      <c r="Y27" s="269" t="str">
        <f>IF('参加申込書(入力シート)'!Y26="","",'参加申込書(入力シート)'!Y26)</f>
        <v/>
      </c>
      <c r="Z27" s="45" t="str">
        <f>IF('参加申込書(入力シート)'!Z26="","",'参加申込書(入力シート)'!Z26)</f>
        <v/>
      </c>
      <c r="AA27" s="269" t="str">
        <f>IF('参加申込書(入力シート)'!AA26="","",'参加申込書(入力シート)'!AA26)</f>
        <v/>
      </c>
      <c r="AB27" s="269" t="str">
        <f>IF('参加申込書(入力シート)'!AB26="","",'参加申込書(入力シート)'!AB26)</f>
        <v/>
      </c>
      <c r="AC27" s="269" t="str">
        <f>IF('参加申込書(入力シート)'!AC26="","",'参加申込書(入力シート)'!AC26)</f>
        <v/>
      </c>
      <c r="AD27" s="270" t="str">
        <f>IF('参加申込書(入力シート)'!AD26="","",'参加申込書(入力シート)'!AD26)</f>
        <v/>
      </c>
    </row>
    <row r="28" spans="1:30" ht="21" customHeight="1">
      <c r="A28" s="73" t="str">
        <f>IF('参加申込書(入力シート)'!A27="","",'参加申込書(入力シート)'!A27)</f>
        <v>13</v>
      </c>
      <c r="B28" s="79" t="str">
        <f>IF('参加申込書(入力シート)'!B27="","",'参加申込書(入力シート)'!B27)</f>
        <v/>
      </c>
      <c r="C28" s="161" t="str">
        <f>IF('参加申込書(入力シート)'!C27="","",'参加申込書(入力シート)'!C27)</f>
        <v/>
      </c>
      <c r="D28" s="162" t="str">
        <f>IF('参加申込書(入力シート)'!D27="","",'参加申込書(入力シート)'!D27)</f>
        <v/>
      </c>
      <c r="E28" s="162" t="str">
        <f>IF('参加申込書(入力シート)'!E27="","",'参加申込書(入力シート)'!E27)</f>
        <v/>
      </c>
      <c r="F28" s="162" t="str">
        <f>IF('参加申込書(入力シート)'!F27="","",'参加申込書(入力シート)'!F27)</f>
        <v/>
      </c>
      <c r="G28" s="169" t="str">
        <f>IF('参加申込書(入力シート)'!G27="","",'参加申込書(入力シート)'!G27)</f>
        <v/>
      </c>
      <c r="H28" s="161" t="str">
        <f>IF('参加申込書(入力シート)'!H27="","",'参加申込書(入力シート)'!H27)</f>
        <v/>
      </c>
      <c r="I28" s="162" t="str">
        <f>IF('参加申込書(入力シート)'!I27="","",'参加申込書(入力シート)'!I27)</f>
        <v/>
      </c>
      <c r="J28" s="162" t="str">
        <f>IF('参加申込書(入力シート)'!J27="","",'参加申込書(入力シート)'!J27)</f>
        <v/>
      </c>
      <c r="K28" s="162" t="str">
        <f>IF('参加申込書(入力シート)'!K27="","",'参加申込書(入力シート)'!K27)</f>
        <v/>
      </c>
      <c r="L28" s="162" t="str">
        <f>IF('参加申込書(入力シート)'!L27="","",'参加申込書(入力シート)'!L27)</f>
        <v/>
      </c>
      <c r="M28" s="272" t="str">
        <f>IF('参加申込書(入力シート)'!M27="","",'参加申込書(入力シート)'!M27)</f>
        <v/>
      </c>
      <c r="N28" s="272" t="str">
        <f>IF('参加申込書(入力シート)'!N27="","",'参加申込書(入力シート)'!N27)</f>
        <v/>
      </c>
      <c r="O28" s="272" t="str">
        <f>IF('参加申込書(入力シート)'!O27="","",'参加申込書(入力シート)'!O27)</f>
        <v/>
      </c>
      <c r="P28" s="273" t="str">
        <f>IF('参加申込書(入力シート)'!P27="","",'参加申込書(入力シート)'!P27)</f>
        <v/>
      </c>
      <c r="Q28" s="274" t="str">
        <f>IF('参加申込書(入力シート)'!Q27="","",'参加申込書(入力シート)'!Q27)</f>
        <v/>
      </c>
      <c r="R28" s="274" t="str">
        <f>IF('参加申込書(入力シート)'!R27="","",'参加申込書(入力シート)'!R27)</f>
        <v/>
      </c>
      <c r="S28" s="274" t="str">
        <f>IF('参加申込書(入力シート)'!S27="","",'参加申込書(入力シート)'!S27)</f>
        <v/>
      </c>
      <c r="T28" s="274" t="str">
        <f>IF('参加申込書(入力シート)'!T27="","",'参加申込書(入力シート)'!T27)</f>
        <v/>
      </c>
      <c r="U28" s="274" t="str">
        <f>IF('参加申込書(入力シート)'!U27="","",'参加申込書(入力シート)'!U27)</f>
        <v/>
      </c>
      <c r="V28" s="275" t="str">
        <f ca="1">IF('参加申込書(入力シート)'!V27="","",'参加申込書(入力シート)'!V27)</f>
        <v/>
      </c>
      <c r="W28" s="275" t="str">
        <f>IF('参加申込書(入力シート)'!W27="","",'参加申込書(入力シート)'!W27)</f>
        <v/>
      </c>
      <c r="X28" s="269" t="str">
        <f ca="1">IF('参加申込書(入力シート)'!X27="","",'参加申込書(入力シート)'!X27)</f>
        <v>　</v>
      </c>
      <c r="Y28" s="269" t="str">
        <f>IF('参加申込書(入力シート)'!Y27="","",'参加申込書(入力シート)'!Y27)</f>
        <v/>
      </c>
      <c r="Z28" s="45" t="str">
        <f>IF('参加申込書(入力シート)'!Z27="","",'参加申込書(入力シート)'!Z27)</f>
        <v/>
      </c>
      <c r="AA28" s="269" t="str">
        <f>IF('参加申込書(入力シート)'!AA27="","",'参加申込書(入力シート)'!AA27)</f>
        <v/>
      </c>
      <c r="AB28" s="269" t="str">
        <f>IF('参加申込書(入力シート)'!AB27="","",'参加申込書(入力シート)'!AB27)</f>
        <v/>
      </c>
      <c r="AC28" s="269" t="str">
        <f>IF('参加申込書(入力シート)'!AC27="","",'参加申込書(入力シート)'!AC27)</f>
        <v/>
      </c>
      <c r="AD28" s="270" t="str">
        <f>IF('参加申込書(入力シート)'!AD27="","",'参加申込書(入力シート)'!AD27)</f>
        <v/>
      </c>
    </row>
    <row r="29" spans="1:30" ht="21" customHeight="1">
      <c r="A29" s="74" t="str">
        <f>IF('参加申込書(入力シート)'!A28="","",'参加申込書(入力シート)'!A28)</f>
        <v>14</v>
      </c>
      <c r="B29" s="79" t="str">
        <f>IF('参加申込書(入力シート)'!B28="","",'参加申込書(入力シート)'!B28)</f>
        <v/>
      </c>
      <c r="C29" s="161" t="str">
        <f>IF('参加申込書(入力シート)'!C28="","",'参加申込書(入力シート)'!C28)</f>
        <v/>
      </c>
      <c r="D29" s="162" t="str">
        <f>IF('参加申込書(入力シート)'!D28="","",'参加申込書(入力シート)'!D28)</f>
        <v/>
      </c>
      <c r="E29" s="162" t="str">
        <f>IF('参加申込書(入力シート)'!E28="","",'参加申込書(入力シート)'!E28)</f>
        <v/>
      </c>
      <c r="F29" s="162" t="str">
        <f>IF('参加申込書(入力シート)'!F28="","",'参加申込書(入力シート)'!F28)</f>
        <v/>
      </c>
      <c r="G29" s="169" t="str">
        <f>IF('参加申込書(入力シート)'!G28="","",'参加申込書(入力シート)'!G28)</f>
        <v/>
      </c>
      <c r="H29" s="161" t="str">
        <f>IF('参加申込書(入力シート)'!H28="","",'参加申込書(入力シート)'!H28)</f>
        <v/>
      </c>
      <c r="I29" s="162" t="str">
        <f>IF('参加申込書(入力シート)'!I28="","",'参加申込書(入力シート)'!I28)</f>
        <v/>
      </c>
      <c r="J29" s="162" t="str">
        <f>IF('参加申込書(入力シート)'!J28="","",'参加申込書(入力シート)'!J28)</f>
        <v/>
      </c>
      <c r="K29" s="162" t="str">
        <f>IF('参加申込書(入力シート)'!K28="","",'参加申込書(入力シート)'!K28)</f>
        <v/>
      </c>
      <c r="L29" s="162" t="str">
        <f>IF('参加申込書(入力シート)'!L28="","",'参加申込書(入力シート)'!L28)</f>
        <v/>
      </c>
      <c r="M29" s="272" t="str">
        <f>IF('参加申込書(入力シート)'!M28="","",'参加申込書(入力シート)'!M28)</f>
        <v/>
      </c>
      <c r="N29" s="272" t="str">
        <f>IF('参加申込書(入力シート)'!N28="","",'参加申込書(入力シート)'!N28)</f>
        <v/>
      </c>
      <c r="O29" s="272" t="str">
        <f>IF('参加申込書(入力シート)'!O28="","",'参加申込書(入力シート)'!O28)</f>
        <v/>
      </c>
      <c r="P29" s="273" t="str">
        <f>IF('参加申込書(入力シート)'!P28="","",'参加申込書(入力シート)'!P28)</f>
        <v/>
      </c>
      <c r="Q29" s="274" t="str">
        <f>IF('参加申込書(入力シート)'!Q28="","",'参加申込書(入力シート)'!Q28)</f>
        <v/>
      </c>
      <c r="R29" s="274" t="str">
        <f>IF('参加申込書(入力シート)'!R28="","",'参加申込書(入力シート)'!R28)</f>
        <v/>
      </c>
      <c r="S29" s="274" t="str">
        <f>IF('参加申込書(入力シート)'!S28="","",'参加申込書(入力シート)'!S28)</f>
        <v/>
      </c>
      <c r="T29" s="274" t="str">
        <f>IF('参加申込書(入力シート)'!T28="","",'参加申込書(入力シート)'!T28)</f>
        <v/>
      </c>
      <c r="U29" s="274" t="str">
        <f>IF('参加申込書(入力シート)'!U28="","",'参加申込書(入力シート)'!U28)</f>
        <v/>
      </c>
      <c r="V29" s="275" t="str">
        <f ca="1">IF('参加申込書(入力シート)'!V28="","",'参加申込書(入力シート)'!V28)</f>
        <v/>
      </c>
      <c r="W29" s="275" t="str">
        <f>IF('参加申込書(入力シート)'!W28="","",'参加申込書(入力シート)'!W28)</f>
        <v/>
      </c>
      <c r="X29" s="269" t="str">
        <f ca="1">IF('参加申込書(入力シート)'!X28="","",'参加申込書(入力シート)'!X28)</f>
        <v>　</v>
      </c>
      <c r="Y29" s="269" t="str">
        <f>IF('参加申込書(入力シート)'!Y28="","",'参加申込書(入力シート)'!Y28)</f>
        <v/>
      </c>
      <c r="Z29" s="45" t="str">
        <f>IF('参加申込書(入力シート)'!Z28="","",'参加申込書(入力シート)'!Z28)</f>
        <v/>
      </c>
      <c r="AA29" s="269" t="str">
        <f>IF('参加申込書(入力シート)'!AA28="","",'参加申込書(入力シート)'!AA28)</f>
        <v/>
      </c>
      <c r="AB29" s="269" t="str">
        <f>IF('参加申込書(入力シート)'!AB28="","",'参加申込書(入力シート)'!AB28)</f>
        <v/>
      </c>
      <c r="AC29" s="269" t="str">
        <f>IF('参加申込書(入力シート)'!AC28="","",'参加申込書(入力シート)'!AC28)</f>
        <v/>
      </c>
      <c r="AD29" s="270" t="str">
        <f>IF('参加申込書(入力シート)'!AD28="","",'参加申込書(入力シート)'!AD28)</f>
        <v/>
      </c>
    </row>
    <row r="30" spans="1:30" ht="21" customHeight="1">
      <c r="A30" s="74" t="str">
        <f>IF('参加申込書(入力シート)'!A29="","",'参加申込書(入力シート)'!A29)</f>
        <v>15</v>
      </c>
      <c r="B30" s="79" t="str">
        <f>IF('参加申込書(入力シート)'!B29="","",'参加申込書(入力シート)'!B29)</f>
        <v/>
      </c>
      <c r="C30" s="161" t="str">
        <f>IF('参加申込書(入力シート)'!C29="","",'参加申込書(入力シート)'!C29)</f>
        <v/>
      </c>
      <c r="D30" s="162" t="str">
        <f>IF('参加申込書(入力シート)'!D29="","",'参加申込書(入力シート)'!D29)</f>
        <v/>
      </c>
      <c r="E30" s="162" t="str">
        <f>IF('参加申込書(入力シート)'!E29="","",'参加申込書(入力シート)'!E29)</f>
        <v/>
      </c>
      <c r="F30" s="162" t="str">
        <f>IF('参加申込書(入力シート)'!F29="","",'参加申込書(入力シート)'!F29)</f>
        <v/>
      </c>
      <c r="G30" s="169" t="str">
        <f>IF('参加申込書(入力シート)'!G29="","",'参加申込書(入力シート)'!G29)</f>
        <v/>
      </c>
      <c r="H30" s="161" t="str">
        <f>IF('参加申込書(入力シート)'!H29="","",'参加申込書(入力シート)'!H29)</f>
        <v/>
      </c>
      <c r="I30" s="162" t="str">
        <f>IF('参加申込書(入力シート)'!I29="","",'参加申込書(入力シート)'!I29)</f>
        <v/>
      </c>
      <c r="J30" s="162" t="str">
        <f>IF('参加申込書(入力シート)'!J29="","",'参加申込書(入力シート)'!J29)</f>
        <v/>
      </c>
      <c r="K30" s="162" t="str">
        <f>IF('参加申込書(入力シート)'!K29="","",'参加申込書(入力シート)'!K29)</f>
        <v/>
      </c>
      <c r="L30" s="162" t="str">
        <f>IF('参加申込書(入力シート)'!L29="","",'参加申込書(入力シート)'!L29)</f>
        <v/>
      </c>
      <c r="M30" s="272" t="str">
        <f>IF('参加申込書(入力シート)'!M29="","",'参加申込書(入力シート)'!M29)</f>
        <v/>
      </c>
      <c r="N30" s="272" t="str">
        <f>IF('参加申込書(入力シート)'!N29="","",'参加申込書(入力シート)'!N29)</f>
        <v/>
      </c>
      <c r="O30" s="272" t="str">
        <f>IF('参加申込書(入力シート)'!O29="","",'参加申込書(入力シート)'!O29)</f>
        <v/>
      </c>
      <c r="P30" s="273" t="str">
        <f>IF('参加申込書(入力シート)'!P29="","",'参加申込書(入力シート)'!P29)</f>
        <v/>
      </c>
      <c r="Q30" s="274" t="str">
        <f>IF('参加申込書(入力シート)'!Q29="","",'参加申込書(入力シート)'!Q29)</f>
        <v/>
      </c>
      <c r="R30" s="274" t="str">
        <f>IF('参加申込書(入力シート)'!R29="","",'参加申込書(入力シート)'!R29)</f>
        <v/>
      </c>
      <c r="S30" s="274" t="str">
        <f>IF('参加申込書(入力シート)'!S29="","",'参加申込書(入力シート)'!S29)</f>
        <v/>
      </c>
      <c r="T30" s="274" t="str">
        <f>IF('参加申込書(入力シート)'!T29="","",'参加申込書(入力シート)'!T29)</f>
        <v/>
      </c>
      <c r="U30" s="274" t="str">
        <f>IF('参加申込書(入力シート)'!U29="","",'参加申込書(入力シート)'!U29)</f>
        <v/>
      </c>
      <c r="V30" s="275" t="str">
        <f ca="1">IF('参加申込書(入力シート)'!V29="","",'参加申込書(入力シート)'!V29)</f>
        <v/>
      </c>
      <c r="W30" s="275" t="str">
        <f>IF('参加申込書(入力シート)'!W29="","",'参加申込書(入力シート)'!W29)</f>
        <v/>
      </c>
      <c r="X30" s="269" t="str">
        <f ca="1">IF('参加申込書(入力シート)'!X29="","",'参加申込書(入力シート)'!X29)</f>
        <v>　</v>
      </c>
      <c r="Y30" s="269" t="str">
        <f>IF('参加申込書(入力シート)'!Y29="","",'参加申込書(入力シート)'!Y29)</f>
        <v/>
      </c>
      <c r="Z30" s="45" t="str">
        <f>IF('参加申込書(入力シート)'!Z29="","",'参加申込書(入力シート)'!Z29)</f>
        <v/>
      </c>
      <c r="AA30" s="269" t="str">
        <f>IF('参加申込書(入力シート)'!AA29="","",'参加申込書(入力シート)'!AA29)</f>
        <v/>
      </c>
      <c r="AB30" s="269" t="str">
        <f>IF('参加申込書(入力シート)'!AB29="","",'参加申込書(入力シート)'!AB29)</f>
        <v/>
      </c>
      <c r="AC30" s="269" t="str">
        <f>IF('参加申込書(入力シート)'!AC29="","",'参加申込書(入力シート)'!AC29)</f>
        <v/>
      </c>
      <c r="AD30" s="270" t="str">
        <f>IF('参加申込書(入力シート)'!AD29="","",'参加申込書(入力シート)'!AD29)</f>
        <v/>
      </c>
    </row>
    <row r="31" spans="1:30" ht="21" customHeight="1" thickBot="1">
      <c r="A31" s="75" t="str">
        <f>IF('参加申込書(入力シート)'!A30="","",'参加申込書(入力シート)'!A30)</f>
        <v>16</v>
      </c>
      <c r="B31" s="87" t="str">
        <f>IF('参加申込書(入力シート)'!B30="","",'参加申込書(入力シート)'!B30)</f>
        <v/>
      </c>
      <c r="C31" s="276" t="str">
        <f>IF('参加申込書(入力シート)'!C30="","",'参加申込書(入力シート)'!C30)</f>
        <v/>
      </c>
      <c r="D31" s="277" t="str">
        <f>IF('参加申込書(入力シート)'!D30="","",'参加申込書(入力シート)'!D30)</f>
        <v/>
      </c>
      <c r="E31" s="277" t="str">
        <f>IF('参加申込書(入力シート)'!E30="","",'参加申込書(入力シート)'!E30)</f>
        <v/>
      </c>
      <c r="F31" s="277" t="str">
        <f>IF('参加申込書(入力シート)'!F30="","",'参加申込書(入力シート)'!F30)</f>
        <v/>
      </c>
      <c r="G31" s="351" t="str">
        <f>IF('参加申込書(入力シート)'!G30="","",'参加申込書(入力シート)'!G30)</f>
        <v/>
      </c>
      <c r="H31" s="276" t="str">
        <f>IF('参加申込書(入力シート)'!H30="","",'参加申込書(入力シート)'!H30)</f>
        <v/>
      </c>
      <c r="I31" s="277" t="str">
        <f>IF('参加申込書(入力シート)'!I30="","",'参加申込書(入力シート)'!I30)</f>
        <v/>
      </c>
      <c r="J31" s="277" t="str">
        <f>IF('参加申込書(入力シート)'!J30="","",'参加申込書(入力シート)'!J30)</f>
        <v/>
      </c>
      <c r="K31" s="277" t="str">
        <f>IF('参加申込書(入力シート)'!K30="","",'参加申込書(入力シート)'!K30)</f>
        <v/>
      </c>
      <c r="L31" s="277" t="str">
        <f>IF('参加申込書(入力シート)'!L30="","",'参加申込書(入力シート)'!L30)</f>
        <v/>
      </c>
      <c r="M31" s="278" t="str">
        <f>IF('参加申込書(入力シート)'!M30="","",'参加申込書(入力シート)'!M30)</f>
        <v/>
      </c>
      <c r="N31" s="278" t="str">
        <f>IF('参加申込書(入力シート)'!N30="","",'参加申込書(入力シート)'!N30)</f>
        <v/>
      </c>
      <c r="O31" s="278" t="str">
        <f>IF('参加申込書(入力シート)'!O30="","",'参加申込書(入力シート)'!O30)</f>
        <v/>
      </c>
      <c r="P31" s="279" t="str">
        <f>IF('参加申込書(入力シート)'!P30="","",'参加申込書(入力シート)'!P30)</f>
        <v/>
      </c>
      <c r="Q31" s="280" t="str">
        <f>IF('参加申込書(入力シート)'!Q30="","",'参加申込書(入力シート)'!Q30)</f>
        <v/>
      </c>
      <c r="R31" s="280" t="str">
        <f>IF('参加申込書(入力シート)'!R30="","",'参加申込書(入力シート)'!R30)</f>
        <v/>
      </c>
      <c r="S31" s="280" t="str">
        <f>IF('参加申込書(入力シート)'!S30="","",'参加申込書(入力シート)'!S30)</f>
        <v/>
      </c>
      <c r="T31" s="280" t="str">
        <f>IF('参加申込書(入力シート)'!T30="","",'参加申込書(入力シート)'!T30)</f>
        <v/>
      </c>
      <c r="U31" s="280" t="str">
        <f>IF('参加申込書(入力シート)'!U30="","",'参加申込書(入力シート)'!U30)</f>
        <v/>
      </c>
      <c r="V31" s="281" t="str">
        <f ca="1">IF('参加申込書(入力シート)'!V30="","",'参加申込書(入力シート)'!V30)</f>
        <v/>
      </c>
      <c r="W31" s="281" t="str">
        <f>IF('参加申込書(入力シート)'!W30="","",'参加申込書(入力シート)'!W30)</f>
        <v/>
      </c>
      <c r="X31" s="282" t="str">
        <f ca="1">IF('参加申込書(入力シート)'!X30="","",'参加申込書(入力シート)'!X30)</f>
        <v>　</v>
      </c>
      <c r="Y31" s="282" t="str">
        <f>IF('参加申込書(入力シート)'!Y30="","",'参加申込書(入力シート)'!Y30)</f>
        <v/>
      </c>
      <c r="Z31" s="76" t="str">
        <f>IF('参加申込書(入力シート)'!Z30="","",'参加申込書(入力シート)'!Z30)</f>
        <v/>
      </c>
      <c r="AA31" s="282" t="str">
        <f>IF('参加申込書(入力シート)'!AA30="","",'参加申込書(入力シート)'!AA30)</f>
        <v/>
      </c>
      <c r="AB31" s="282" t="str">
        <f>IF('参加申込書(入力シート)'!AB30="","",'参加申込書(入力シート)'!AB30)</f>
        <v/>
      </c>
      <c r="AC31" s="282" t="str">
        <f>IF('参加申込書(入力シート)'!AC30="","",'参加申込書(入力シート)'!AC30)</f>
        <v/>
      </c>
      <c r="AD31" s="283" t="str">
        <f>IF('参加申込書(入力シート)'!AD30="","",'参加申込書(入力シート)'!AD30)</f>
        <v/>
      </c>
    </row>
    <row r="32" spans="1:30" ht="6" hidden="1" customHeight="1">
      <c r="A32" s="101"/>
      <c r="B32" s="8"/>
      <c r="C32" s="8"/>
      <c r="D32" s="8"/>
      <c r="E32" s="8"/>
      <c r="F32" s="8"/>
      <c r="G32" s="8"/>
      <c r="H32" s="8"/>
      <c r="I32" s="8"/>
      <c r="J32" s="8"/>
      <c r="K32" s="8"/>
      <c r="L32" s="8"/>
      <c r="M32" s="7"/>
      <c r="N32" s="7"/>
      <c r="O32" s="7"/>
      <c r="P32" s="7"/>
      <c r="Q32" s="102"/>
      <c r="R32" s="102"/>
      <c r="S32" s="102"/>
      <c r="T32" s="102"/>
      <c r="U32" s="102"/>
      <c r="V32" s="7"/>
      <c r="W32" s="7"/>
      <c r="X32" s="7"/>
      <c r="Y32" s="7"/>
      <c r="Z32" s="8"/>
      <c r="AA32" s="7"/>
      <c r="AB32" s="7"/>
      <c r="AC32" s="7"/>
      <c r="AD32" s="7"/>
    </row>
    <row r="33" spans="1:31" ht="6" hidden="1" customHeight="1">
      <c r="A33" s="101"/>
      <c r="B33" s="8"/>
      <c r="C33" s="8"/>
      <c r="D33" s="8"/>
      <c r="E33" s="8"/>
      <c r="F33" s="8"/>
      <c r="G33" s="8"/>
      <c r="H33" s="8"/>
      <c r="I33" s="8"/>
      <c r="J33" s="8"/>
      <c r="K33" s="8"/>
      <c r="L33" s="8"/>
      <c r="M33" s="7"/>
      <c r="N33" s="7"/>
      <c r="O33" s="7"/>
      <c r="P33" s="7"/>
      <c r="Q33" s="102"/>
      <c r="R33" s="102"/>
      <c r="S33" s="102"/>
      <c r="T33" s="102"/>
      <c r="U33" s="102"/>
      <c r="V33" s="7"/>
      <c r="W33" s="7"/>
      <c r="X33" s="7"/>
      <c r="Y33" s="7"/>
      <c r="Z33" s="8"/>
      <c r="AA33" s="7"/>
      <c r="AB33" s="7"/>
      <c r="AC33" s="7"/>
      <c r="AD33" s="7"/>
    </row>
    <row r="34" spans="1:31" ht="7.5" customHeight="1">
      <c r="A34" s="3"/>
      <c r="B34" s="4"/>
      <c r="C34" s="4"/>
      <c r="D34" s="4"/>
      <c r="E34" s="4"/>
      <c r="F34" s="4"/>
      <c r="G34" s="4"/>
      <c r="H34" s="5"/>
      <c r="I34" s="5"/>
      <c r="J34" s="5"/>
      <c r="K34" s="5"/>
      <c r="L34" s="5"/>
      <c r="M34" s="5"/>
      <c r="N34" s="5"/>
      <c r="O34" s="5"/>
      <c r="P34" s="5"/>
      <c r="Q34" s="5"/>
      <c r="R34" s="6"/>
      <c r="S34" s="6"/>
      <c r="T34" s="6"/>
      <c r="U34" s="6"/>
      <c r="V34" s="7"/>
      <c r="W34" s="7"/>
      <c r="X34" s="271"/>
      <c r="Y34" s="271"/>
      <c r="Z34" s="8"/>
      <c r="AA34" s="8"/>
      <c r="AB34" s="8"/>
      <c r="AC34" s="8"/>
      <c r="AD34" s="8"/>
    </row>
    <row r="35" spans="1:31" ht="7.5" customHeight="1">
      <c r="A35" s="13"/>
      <c r="B35" s="13"/>
      <c r="C35" s="13"/>
      <c r="D35" s="13"/>
      <c r="E35" s="2"/>
      <c r="F35" s="2"/>
      <c r="G35" s="2"/>
      <c r="H35" s="2"/>
      <c r="I35" s="2"/>
      <c r="J35" s="2"/>
      <c r="K35" s="2"/>
      <c r="L35" s="2"/>
      <c r="M35" s="2"/>
      <c r="N35" s="2"/>
      <c r="O35" s="13"/>
      <c r="P35" s="13"/>
      <c r="Q35" s="13"/>
      <c r="R35" s="13"/>
      <c r="S35" s="2"/>
      <c r="T35" s="2"/>
      <c r="U35" s="2"/>
      <c r="V35" s="2"/>
      <c r="W35" s="2"/>
      <c r="X35" s="2"/>
      <c r="Y35" s="2"/>
      <c r="Z35" s="2"/>
      <c r="AA35" s="2"/>
      <c r="AB35" s="2"/>
      <c r="AC35" s="2"/>
      <c r="AD35" s="2"/>
    </row>
    <row r="36" spans="1:31" ht="18.75" customHeight="1">
      <c r="A36" s="223" t="str">
        <f>IF('参加申込書(入力シート)'!A34="","",'参加申込書(入力シート)'!A34)</f>
        <v>東北ハンドボール協会長</v>
      </c>
      <c r="B36" s="223"/>
      <c r="C36" s="223"/>
      <c r="D36" s="223"/>
      <c r="E36" s="223"/>
      <c r="F36" s="223"/>
      <c r="G36" s="223"/>
      <c r="H36" s="223"/>
      <c r="I36" s="13" t="str">
        <f>IF('参加申込書(入力シート)'!H34="","",'参加申込書(入力シート)'!H34)</f>
        <v>様</v>
      </c>
      <c r="J36" s="13" t="str">
        <f>IF('参加申込書(入力シート)'!J34="","",'参加申込書(入力シート)'!J34)</f>
        <v/>
      </c>
      <c r="K36" s="13" t="str">
        <f>IF('参加申込書(入力シート)'!K34="","",'参加申込書(入力シート)'!K34)</f>
        <v/>
      </c>
      <c r="L36" s="13" t="str">
        <f>IF('参加申込書(入力シート)'!L34="","",'参加申込書(入力シート)'!L34)</f>
        <v/>
      </c>
      <c r="M36" s="13" t="str">
        <f>IF('参加申込書(入力シート)'!M34="","",'参加申込書(入力シート)'!M34)</f>
        <v/>
      </c>
      <c r="N36" s="13" t="str">
        <f>IF('参加申込書(入力シート)'!N34="","",'参加申込書(入力シート)'!N34)</f>
        <v/>
      </c>
      <c r="O36" s="13" t="str">
        <f>IF('参加申込書(入力シート)'!O34="","",'参加申込書(入力シート)'!O34)</f>
        <v/>
      </c>
      <c r="P36" s="13" t="str">
        <f>IF('参加申込書(入力シート)'!P34="","",'参加申込書(入力シート)'!P34)</f>
        <v/>
      </c>
      <c r="Q36" s="13" t="str">
        <f>IF('参加申込書(入力シート)'!Q34="","",'参加申込書(入力シート)'!Q34)</f>
        <v/>
      </c>
      <c r="R36" s="13" t="str">
        <f>IF('参加申込書(入力シート)'!R34="","",'参加申込書(入力シート)'!R34)</f>
        <v/>
      </c>
      <c r="S36" s="13" t="str">
        <f>IF('参加申込書(入力シート)'!S34="","",'参加申込書(入力シート)'!S34)</f>
        <v/>
      </c>
      <c r="T36" s="13" t="str">
        <f>IF('参加申込書(入力シート)'!T34="","",'参加申込書(入力シート)'!T34)</f>
        <v/>
      </c>
      <c r="U36" s="13" t="str">
        <f>IF('参加申込書(入力シート)'!U34="","",'参加申込書(入力シート)'!U34)</f>
        <v/>
      </c>
      <c r="V36" s="13" t="str">
        <f>IF('参加申込書(入力シート)'!V34="","",'参加申込書(入力シート)'!V34)</f>
        <v/>
      </c>
      <c r="W36" s="13" t="str">
        <f>IF('参加申込書(入力シート)'!W34="","",'参加申込書(入力シート)'!W34)</f>
        <v/>
      </c>
      <c r="X36" s="2"/>
      <c r="Y36" s="13" t="str">
        <f>IF('参加申込書(入力シート)'!Y34="","",'参加申込書(入力シート)'!Y34)</f>
        <v/>
      </c>
      <c r="Z36" s="13" t="str">
        <f>IF('参加申込書(入力シート)'!Z34="","",'参加申込書(入力シート)'!Z34)</f>
        <v/>
      </c>
      <c r="AA36" s="13" t="str">
        <f>IF('参加申込書(入力シート)'!AA34="","",'参加申込書(入力シート)'!AA34)</f>
        <v/>
      </c>
      <c r="AB36" s="13" t="str">
        <f>IF('参加申込書(入力シート)'!AB34="","",'参加申込書(入力シート)'!AB34)</f>
        <v/>
      </c>
      <c r="AC36" s="13" t="str">
        <f>IF('参加申込書(入力シート)'!AC34="","",'参加申込書(入力シート)'!AC34)</f>
        <v/>
      </c>
      <c r="AD36" s="13" t="str">
        <f>IF('参加申込書(入力シート)'!AD34="","",'参加申込書(入力シート)'!AD34)</f>
        <v/>
      </c>
      <c r="AE36" s="13"/>
    </row>
    <row r="37" spans="1:31" ht="18.75" customHeight="1">
      <c r="A37" s="13" t="str">
        <f>IF('参加申込書(入力シート)'!A35="","",'参加申込書(入力シート)'!A35)</f>
        <v/>
      </c>
      <c r="B37" s="268" t="str">
        <f>IF('参加申込書(入力シート)'!B35="","",'参加申込書(入力シート)'!B35)</f>
        <v>上記の者、標記大会に参加申し込みいたします。</v>
      </c>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13"/>
    </row>
    <row r="38" spans="1:31" ht="18.75" customHeight="1">
      <c r="A38" s="13" t="str">
        <f>IF('参加申込書(入力シート)'!A36="","",'参加申込書(入力シート)'!A36)</f>
        <v/>
      </c>
      <c r="B38" s="268" t="str">
        <f>IF('参加申込書(入力シート)'!B36="","",'参加申込書(入力シート)'!B36)</f>
        <v>また、以下の※に記載された内容についても承諾しております。</v>
      </c>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13"/>
    </row>
    <row r="39" spans="1:31" ht="18.75" customHeight="1">
      <c r="A39" s="267" t="str">
        <f>IF('参加申込書(入力シート)'!A37="","",'参加申込書(入力シート)'!A37)</f>
        <v>※個人情報の取扱いについて、本申込者に記載される役員・選手に事前に説明し、同意を得た上で記入・提出してください。</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13"/>
    </row>
    <row r="40" spans="1:31" ht="18.75" customHeight="1">
      <c r="A40" s="267" t="str">
        <f>IF('参加申込書(入力シート)'!A38="","",'参加申込書(入力シート)'!A38)</f>
        <v>※本個人情報は、参加資格審査やプログラム作成およびその他大会運営に必要なものについてのみ利用します。</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13"/>
    </row>
    <row r="41" spans="1:31" ht="18.75" customHeight="1">
      <c r="A41" s="267" t="str">
        <f>IF('参加申込書(入力シート)'!A39="","",'参加申込書(入力シート)'!A39)</f>
        <v>※本大会に係る記録・報道などに参加選手・役員の肖像権を使用することがあります。</v>
      </c>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13"/>
    </row>
    <row r="42" spans="1:31" ht="18.75" customHeight="1">
      <c r="A42" s="267" t="str">
        <f>IF('参加申込書(入力シート)'!A40="","",'参加申込書(入力シート)'!A40)</f>
        <v>※参加チーム・役員・選手・関係者は、当該競技団体・開催市町村の指示する新型コロナウイルス感染症対策を遵守すること。</v>
      </c>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13"/>
    </row>
    <row r="43" spans="1:31" ht="18.75" customHeight="1">
      <c r="A43" s="10" t="str">
        <f>IF('参加申込書(入力シート)'!A41="","",'参加申込書(入力シート)'!A41)</f>
        <v/>
      </c>
      <c r="B43" s="14" t="str">
        <f>IF('参加申込書(入力シート)'!B41="","",'参加申込書(入力シート)'!B41)</f>
        <v/>
      </c>
      <c r="C43" s="12" t="str">
        <f>IF('参加申込書(入力シート)'!C41="","",'参加申込書(入力シート)'!C41)</f>
        <v/>
      </c>
      <c r="D43" s="223" t="str">
        <f>IF('参加申込書(入力シート)'!D41="","",'参加申込書(入力シート)'!D41)</f>
        <v>令和</v>
      </c>
      <c r="E43" s="223" t="str">
        <f>IF('参加申込書(入力シート)'!E41="","",'参加申込書(入力シート)'!E41)</f>
        <v/>
      </c>
      <c r="F43" s="8" t="str">
        <f>IF('参加申込書(入力シート)'!F41="","",'参加申込書(入力シート)'!F41)</f>
        <v/>
      </c>
      <c r="G43" s="13" t="str">
        <f>IF('参加申込書(入力シート)'!G41="","",'参加申込書(入力シート)'!G41)</f>
        <v>年</v>
      </c>
      <c r="H43" s="8" t="str">
        <f>IF('参加申込書(入力シート)'!H41="","",'参加申込書(入力シート)'!H41)</f>
        <v/>
      </c>
      <c r="I43" s="13" t="str">
        <f>IF('参加申込書(入力シート)'!I41="","",'参加申込書(入力シート)'!I41)</f>
        <v>月</v>
      </c>
      <c r="J43" s="8" t="str">
        <f>IF('参加申込書(入力シート)'!J41="","",'参加申込書(入力シート)'!J41)</f>
        <v/>
      </c>
      <c r="K43" s="13" t="str">
        <f>IF('参加申込書(入力シート)'!K41="","",'参加申込書(入力シート)'!K41)</f>
        <v>日</v>
      </c>
      <c r="L43" s="14" t="str">
        <f>IF('参加申込書(入力シート)'!L41="","",'参加申込書(入力シート)'!L41)</f>
        <v/>
      </c>
      <c r="M43" s="14" t="str">
        <f>IF('参加申込書(入力シート)'!M41="","",'参加申込書(入力シート)'!M41)</f>
        <v/>
      </c>
      <c r="N43" s="14" t="str">
        <f>IF('参加申込書(入力シート)'!N41="","",'参加申込書(入力シート)'!N41)</f>
        <v/>
      </c>
      <c r="O43" s="14" t="str">
        <f>IF('参加申込書(入力シート)'!O41="","",'参加申込書(入力シート)'!O41)</f>
        <v/>
      </c>
      <c r="P43" s="14" t="str">
        <f>IF('参加申込書(入力シート)'!P41="","",'参加申込書(入力シート)'!P41)</f>
        <v/>
      </c>
      <c r="Q43" s="14" t="str">
        <f>IF('参加申込書(入力シート)'!Q41="","",'参加申込書(入力シート)'!Q41)</f>
        <v/>
      </c>
      <c r="R43" s="14" t="str">
        <f>IF('参加申込書(入力シート)'!R41="","",'参加申込書(入力シート)'!R41)</f>
        <v/>
      </c>
      <c r="S43" s="16" t="str">
        <f>IF('参加申込書(入力シート)'!S41="","",'参加申込書(入力シート)'!S41)</f>
        <v/>
      </c>
      <c r="T43" s="16" t="str">
        <f>IF('参加申込書(入力シート)'!T41="","",'参加申込書(入力シート)'!T41)</f>
        <v/>
      </c>
      <c r="U43" s="16" t="str">
        <f>IF('参加申込書(入力シート)'!U41="","",'参加申込書(入力シート)'!U41)</f>
        <v/>
      </c>
      <c r="V43" s="16" t="str">
        <f>IF('参加申込書(入力シート)'!V41="","",'参加申込書(入力シート)'!V41)</f>
        <v/>
      </c>
      <c r="W43" s="16" t="str">
        <f>IF('参加申込書(入力シート)'!W41="","",'参加申込書(入力シート)'!W41)</f>
        <v/>
      </c>
      <c r="X43" s="16" t="str">
        <f>IF('参加申込書(入力シート)'!X41="","",'参加申込書(入力シート)'!X41)</f>
        <v/>
      </c>
      <c r="Y43" s="16" t="str">
        <f>IF('参加申込書(入力シート)'!Y41="","",'参加申込書(入力シート)'!Y41)</f>
        <v/>
      </c>
      <c r="Z43" s="16" t="str">
        <f>IF('参加申込書(入力シート)'!Z41="","",'参加申込書(入力シート)'!Z41)</f>
        <v/>
      </c>
      <c r="AA43" s="16" t="str">
        <f>IF('参加申込書(入力シート)'!AA41="","",'参加申込書(入力シート)'!AA41)</f>
        <v/>
      </c>
      <c r="AB43" s="16" t="str">
        <f>IF('参加申込書(入力シート)'!AB41="","",'参加申込書(入力シート)'!AB41)</f>
        <v/>
      </c>
      <c r="AC43" s="16" t="str">
        <f>IF('参加申込書(入力シート)'!AC41="","",'参加申込書(入力シート)'!AC41)</f>
        <v/>
      </c>
      <c r="AD43" s="16" t="str">
        <f>IF('参加申込書(入力シート)'!AD41="","",'参加申込書(入力シート)'!AD41)</f>
        <v/>
      </c>
    </row>
    <row r="44" spans="1:31" ht="18.75" customHeight="1">
      <c r="A44" s="9" t="str">
        <f>IF('参加申込書(入力シート)'!A43="","",'参加申込書(入力シート)'!A43)</f>
        <v/>
      </c>
      <c r="B44" s="10" t="str">
        <f>IF('参加申込書(入力シート)'!B43="","",'参加申込書(入力シート)'!B43)</f>
        <v/>
      </c>
      <c r="C44" s="12" t="str">
        <f>IF('参加申込書(入力シート)'!C43="","",'参加申込書(入力シート)'!C43)</f>
        <v/>
      </c>
      <c r="D44" s="12" t="str">
        <f>IF('参加申込書(入力シート)'!D43="","",'参加申込書(入力シート)'!D43)</f>
        <v/>
      </c>
      <c r="E44" s="12" t="str">
        <f>IF('参加申込書(入力シート)'!E43="","",'参加申込書(入力シート)'!E43)</f>
        <v/>
      </c>
      <c r="F44" s="12" t="str">
        <f>IF('参加申込書(入力シート)'!F43="","",'参加申込書(入力シート)'!F43)</f>
        <v/>
      </c>
      <c r="G44" s="12" t="str">
        <f>IF('参加申込書(入力シート)'!G43="","",'参加申込書(入力シート)'!G43)</f>
        <v/>
      </c>
      <c r="H44" s="13" t="str">
        <f>IF('参加申込書(入力シート)'!H43="","",'参加申込書(入力シート)'!H43)</f>
        <v/>
      </c>
      <c r="I44" s="13" t="str">
        <f>IF('参加申込書(入力シート)'!I43="","",'参加申込書(入力シート)'!I43)</f>
        <v/>
      </c>
      <c r="J44" s="13" t="str">
        <f>IF('参加申込書(入力シート)'!J43="","",'参加申込書(入力シート)'!J43)</f>
        <v/>
      </c>
      <c r="K44" s="13" t="str">
        <f>IF('参加申込書(入力シート)'!K43="","",'参加申込書(入力シート)'!K43)</f>
        <v/>
      </c>
      <c r="L44" s="223" t="str">
        <f>IF('参加申込書(入力シート)'!L43="","",'参加申込書(入力シート)'!L43)</f>
        <v>所属長・チーム責任者</v>
      </c>
      <c r="M44" s="223"/>
      <c r="N44" s="223"/>
      <c r="O44" s="223"/>
      <c r="P44" s="223"/>
      <c r="Q44" s="223"/>
      <c r="R44" s="223" t="str">
        <f>IF('参加申込書(入力シート)'!R43="","",'参加申込書(入力シート)'!R43)</f>
        <v/>
      </c>
      <c r="S44" s="223" t="str">
        <f>IF('参加申込書(入力シート)'!S43="","",'参加申込書(入力シート)'!S43)</f>
        <v/>
      </c>
      <c r="T44" s="223" t="str">
        <f>IF('参加申込書(入力シート)'!T43="","",'参加申込書(入力シート)'!T43)</f>
        <v/>
      </c>
      <c r="U44" s="223" t="str">
        <f>IF('参加申込書(入力シート)'!U43="","",'参加申込書(入力シート)'!U43)</f>
        <v/>
      </c>
      <c r="V44" s="223" t="str">
        <f>IF('参加申込書(入力シート)'!V43="","",'参加申込書(入力シート)'!V43)</f>
        <v/>
      </c>
      <c r="W44" s="223" t="str">
        <f>IF('参加申込書(入力シート)'!W43="","",'参加申込書(入力シート)'!W43)</f>
        <v/>
      </c>
      <c r="X44" s="223" t="str">
        <f>IF('参加申込書(入力シート)'!X43="","",'参加申込書(入力シート)'!X43)</f>
        <v/>
      </c>
      <c r="Y44" s="223" t="str">
        <f>IF('参加申込書(入力シート)'!Y43="","",'参加申込書(入力シート)'!Y43)</f>
        <v/>
      </c>
      <c r="Z44" s="223" t="str">
        <f>IF('参加申込書(入力シート)'!Z43="","",'参加申込書(入力シート)'!Z43)</f>
        <v/>
      </c>
      <c r="AA44" s="232" t="str">
        <f>IF('参加申込書(入力シート)'!AA43="","",'参加申込書(入力シート)'!AA43)</f>
        <v>＜公印省略＞</v>
      </c>
      <c r="AB44" s="232" t="str">
        <f>IF('参加申込書(入力シート)'!AB43="","",'参加申込書(入力シート)'!AB43)</f>
        <v/>
      </c>
      <c r="AC44" s="232" t="str">
        <f>IF('参加申込書(入力シート)'!AC43="","",'参加申込書(入力シート)'!AC43)</f>
        <v/>
      </c>
      <c r="AD44" s="232" t="str">
        <f>IF('参加申込書(入力シート)'!AD43="","",'参加申込書(入力シート)'!AD43)</f>
        <v/>
      </c>
    </row>
    <row r="45" spans="1:31" ht="18.75" customHeight="1" thickBot="1">
      <c r="A45" s="10" t="str">
        <f>IF('参加申込書(入力シート)'!A44="","",'参加申込書(入力シート)'!A44)</f>
        <v/>
      </c>
      <c r="B45" s="261" t="str">
        <f>IF('参加申込書(入力シート)'!B44="","",'参加申込書(入力シート)'!B44)</f>
        <v>申込責任者及び連絡先</v>
      </c>
      <c r="C45" s="261"/>
      <c r="D45" s="261"/>
      <c r="E45" s="261"/>
      <c r="F45" s="261"/>
      <c r="G45" s="261"/>
      <c r="H45" s="261"/>
      <c r="I45" s="261"/>
      <c r="J45" s="261"/>
      <c r="K45" s="261"/>
      <c r="L45" s="261"/>
      <c r="M45" s="17" t="str">
        <f>IF('参加申込書(入力シート)'!M44="","",'参加申込書(入力シート)'!M44)</f>
        <v/>
      </c>
      <c r="N45" s="17" t="str">
        <f>IF('参加申込書(入力シート)'!N44="","",'参加申込書(入力シート)'!N44)</f>
        <v/>
      </c>
      <c r="O45" s="17" t="str">
        <f>IF('参加申込書(入力シート)'!O44="","",'参加申込書(入力シート)'!O44)</f>
        <v/>
      </c>
      <c r="P45" s="17" t="str">
        <f>IF('参加申込書(入力シート)'!P44="","",'参加申込書(入力シート)'!P44)</f>
        <v/>
      </c>
      <c r="Q45" s="17" t="str">
        <f>IF('参加申込書(入力シート)'!Q44="","",'参加申込書(入力シート)'!Q44)</f>
        <v/>
      </c>
      <c r="R45" s="17" t="str">
        <f>IF('参加申込書(入力シート)'!R44="","",'参加申込書(入力シート)'!R44)</f>
        <v/>
      </c>
      <c r="S45" s="17" t="str">
        <f>IF('参加申込書(入力シート)'!S44="","",'参加申込書(入力シート)'!S44)</f>
        <v/>
      </c>
      <c r="T45" s="17" t="str">
        <f>IF('参加申込書(入力シート)'!T44="","",'参加申込書(入力シート)'!T44)</f>
        <v/>
      </c>
      <c r="U45" s="17" t="str">
        <f>IF('参加申込書(入力シート)'!U44="","",'参加申込書(入力シート)'!U44)</f>
        <v/>
      </c>
      <c r="V45" s="17" t="str">
        <f>IF('参加申込書(入力シート)'!V44="","",'参加申込書(入力シート)'!V44)</f>
        <v/>
      </c>
      <c r="W45" s="17" t="str">
        <f>IF('参加申込書(入力シート)'!W44="","",'参加申込書(入力シート)'!W44)</f>
        <v/>
      </c>
      <c r="X45" s="17" t="str">
        <f>IF('参加申込書(入力シート)'!X44="","",'参加申込書(入力シート)'!X44)</f>
        <v/>
      </c>
      <c r="Y45" s="17" t="str">
        <f>IF('参加申込書(入力シート)'!Y44="","",'参加申込書(入力シート)'!Y44)</f>
        <v/>
      </c>
      <c r="Z45" s="17" t="str">
        <f>IF('参加申込書(入力シート)'!Z44="","",'参加申込書(入力シート)'!Z44)</f>
        <v/>
      </c>
      <c r="AA45" s="17" t="str">
        <f>IF('参加申込書(入力シート)'!AA44="","",'参加申込書(入力シート)'!AA44)</f>
        <v/>
      </c>
      <c r="AB45" s="17" t="str">
        <f>IF('参加申込書(入力シート)'!AB44="","",'参加申込書(入力シート)'!AB44)</f>
        <v/>
      </c>
      <c r="AC45" s="17" t="str">
        <f>IF('参加申込書(入力シート)'!AC44="","",'参加申込書(入力シート)'!AC44)</f>
        <v/>
      </c>
      <c r="AD45" s="17" t="str">
        <f>IF('参加申込書(入力シート)'!AD44="","",'参加申込書(入力シート)'!AD44)</f>
        <v/>
      </c>
    </row>
    <row r="46" spans="1:31" ht="15" customHeight="1">
      <c r="A46" s="18" t="str">
        <f>IF('参加申込書(入力シート)'!A45="","",'参加申込書(入力シート)'!A45)</f>
        <v/>
      </c>
      <c r="B46" s="262" t="str">
        <f>IF('参加申込書(入力シート)'!B45="","",'参加申込書(入力シート)'!B45)</f>
        <v>氏名</v>
      </c>
      <c r="C46" s="263" t="str">
        <f>IF('参加申込書(入力シート)'!C45="","",'参加申込書(入力シート)'!C45)</f>
        <v/>
      </c>
      <c r="D46" s="264" t="str">
        <f>IF('参加申込書(入力シート)'!D45="","",'参加申込書(入力シート)'!D45)</f>
        <v/>
      </c>
      <c r="E46" s="264" t="str">
        <f>IF('参加申込書(入力シート)'!E45="","",'参加申込書(入力シート)'!E45)</f>
        <v/>
      </c>
      <c r="F46" s="264" t="str">
        <f>IF('参加申込書(入力シート)'!F45="","",'参加申込書(入力シート)'!F45)</f>
        <v/>
      </c>
      <c r="G46" s="264" t="str">
        <f>IF('参加申込書(入力シート)'!G45="","",'参加申込書(入力シート)'!G45)</f>
        <v/>
      </c>
      <c r="H46" s="264" t="str">
        <f>IF('参加申込書(入力シート)'!H45="","",'参加申込書(入力シート)'!H45)</f>
        <v/>
      </c>
      <c r="I46" s="264" t="str">
        <f>IF('参加申込書(入力シート)'!I45="","",'参加申込書(入力シート)'!I45)</f>
        <v/>
      </c>
      <c r="J46" s="264" t="str">
        <f>IF('参加申込書(入力シート)'!J45="","",'参加申込書(入力シート)'!J45)</f>
        <v/>
      </c>
      <c r="K46" s="264" t="str">
        <f>IF('参加申込書(入力シート)'!K45="","",'参加申込書(入力シート)'!K45)</f>
        <v/>
      </c>
      <c r="L46" s="264" t="str">
        <f>IF('参加申込書(入力シート)'!L45="","",'参加申込書(入力シート)'!L45)</f>
        <v/>
      </c>
      <c r="M46" s="264" t="str">
        <f>IF('参加申込書(入力シート)'!M45="","",'参加申込書(入力シート)'!M45)</f>
        <v/>
      </c>
      <c r="N46" s="264" t="str">
        <f>IF('参加申込書(入力シート)'!N45="","",'参加申込書(入力シート)'!N45)</f>
        <v/>
      </c>
      <c r="O46" s="264" t="str">
        <f>IF('参加申込書(入力シート)'!O45="","",'参加申込書(入力シート)'!O45)</f>
        <v/>
      </c>
      <c r="P46" s="263" t="str">
        <f>IF('参加申込書(入力シート)'!P45="","",'参加申込書(入力シート)'!P45)</f>
        <v>TEL</v>
      </c>
      <c r="Q46" s="263" t="str">
        <f>IF('参加申込書(入力シート)'!Q45="","",'参加申込書(入力シート)'!Q45)</f>
        <v/>
      </c>
      <c r="R46" s="263" t="str">
        <f>IF('参加申込書(入力シート)'!R45="","",'参加申込書(入力シート)'!R45)</f>
        <v/>
      </c>
      <c r="S46" s="263" t="str">
        <f>IF('参加申込書(入力シート)'!S45="","",'参加申込書(入力シート)'!S45)</f>
        <v/>
      </c>
      <c r="T46" s="263" t="str">
        <f>IF('参加申込書(入力シート)'!T45="","",'参加申込書(入力シート)'!T45)</f>
        <v/>
      </c>
      <c r="U46" s="263" t="str">
        <f>IF('参加申込書(入力シート)'!U45="","",'参加申込書(入力シート)'!U45)</f>
        <v/>
      </c>
      <c r="V46" s="263" t="str">
        <f>IF('参加申込書(入力シート)'!V45="","",'参加申込書(入力シート)'!V45)</f>
        <v/>
      </c>
      <c r="W46" s="263" t="str">
        <f>IF('参加申込書(入力シート)'!W45="","",'参加申込書(入力シート)'!W45)</f>
        <v/>
      </c>
      <c r="X46" s="263" t="str">
        <f>IF('参加申込書(入力シート)'!X45="","",'参加申込書(入力シート)'!X45)</f>
        <v/>
      </c>
      <c r="Y46" s="263" t="str">
        <f>IF('参加申込書(入力シート)'!Y45="","",'参加申込書(入力シート)'!Y45)</f>
        <v/>
      </c>
      <c r="Z46" s="263" t="str">
        <f>IF('参加申込書(入力シート)'!Z45="","",'参加申込書(入力シート)'!Z45)</f>
        <v/>
      </c>
      <c r="AA46" s="263" t="str">
        <f>IF('参加申込書(入力シート)'!AA45="","",'参加申込書(入力シート)'!AA45)</f>
        <v/>
      </c>
      <c r="AB46" s="263" t="str">
        <f>IF('参加申込書(入力シート)'!AB45="","",'参加申込書(入力シート)'!AB45)</f>
        <v/>
      </c>
      <c r="AC46" s="263" t="str">
        <f>IF('参加申込書(入力シート)'!AC45="","",'参加申込書(入力シート)'!AC45)</f>
        <v/>
      </c>
      <c r="AD46" s="266" t="str">
        <f>IF('参加申込書(入力シート)'!AD45="","",'参加申込書(入力シート)'!AD45)</f>
        <v/>
      </c>
    </row>
    <row r="47" spans="1:31" ht="15" customHeight="1">
      <c r="A47" s="1" t="str">
        <f>IF('参加申込書(入力シート)'!A46="","",'参加申込書(入力シート)'!A46)</f>
        <v/>
      </c>
      <c r="B47" s="256" t="str">
        <f>IF('参加申込書(入力シート)'!B46="","",'参加申込書(入力シート)'!B46)</f>
        <v/>
      </c>
      <c r="C47" s="226" t="str">
        <f>IF('参加申込書(入力シート)'!C46="","",'参加申込書(入力シート)'!C46)</f>
        <v/>
      </c>
      <c r="D47" s="265" t="str">
        <f>IF('参加申込書(入力シート)'!D46="","",'参加申込書(入力シート)'!D46)</f>
        <v/>
      </c>
      <c r="E47" s="265" t="str">
        <f>IF('参加申込書(入力シート)'!E46="","",'参加申込書(入力シート)'!E46)</f>
        <v/>
      </c>
      <c r="F47" s="265" t="str">
        <f>IF('参加申込書(入力シート)'!F46="","",'参加申込書(入力シート)'!F46)</f>
        <v/>
      </c>
      <c r="G47" s="265" t="str">
        <f>IF('参加申込書(入力シート)'!G46="","",'参加申込書(入力シート)'!G46)</f>
        <v/>
      </c>
      <c r="H47" s="265" t="str">
        <f>IF('参加申込書(入力シート)'!H46="","",'参加申込書(入力シート)'!H46)</f>
        <v/>
      </c>
      <c r="I47" s="265" t="str">
        <f>IF('参加申込書(入力シート)'!I46="","",'参加申込書(入力シート)'!I46)</f>
        <v/>
      </c>
      <c r="J47" s="265" t="str">
        <f>IF('参加申込書(入力シート)'!J46="","",'参加申込書(入力シート)'!J46)</f>
        <v/>
      </c>
      <c r="K47" s="265" t="str">
        <f>IF('参加申込書(入力シート)'!K46="","",'参加申込書(入力シート)'!K46)</f>
        <v/>
      </c>
      <c r="L47" s="265" t="str">
        <f>IF('参加申込書(入力シート)'!L46="","",'参加申込書(入力シート)'!L46)</f>
        <v/>
      </c>
      <c r="M47" s="265" t="str">
        <f>IF('参加申込書(入力シート)'!M46="","",'参加申込書(入力シート)'!M46)</f>
        <v/>
      </c>
      <c r="N47" s="265" t="str">
        <f>IF('参加申込書(入力シート)'!N46="","",'参加申込書(入力シート)'!N46)</f>
        <v/>
      </c>
      <c r="O47" s="265" t="str">
        <f>IF('参加申込書(入力シート)'!O46="","",'参加申込書(入力シート)'!O46)</f>
        <v/>
      </c>
      <c r="P47" s="226" t="str">
        <f>IF('参加申込書(入力シート)'!P46="","",'参加申込書(入力シート)'!P46)</f>
        <v>FAX</v>
      </c>
      <c r="Q47" s="226" t="str">
        <f>IF('参加申込書(入力シート)'!Q46="","",'参加申込書(入力シート)'!Q46)</f>
        <v/>
      </c>
      <c r="R47" s="226" t="str">
        <f>IF('参加申込書(入力シート)'!R46="","",'参加申込書(入力シート)'!R46)</f>
        <v/>
      </c>
      <c r="S47" s="226" t="str">
        <f>IF('参加申込書(入力シート)'!S46="","",'参加申込書(入力シート)'!S46)</f>
        <v/>
      </c>
      <c r="T47" s="226" t="str">
        <f>IF('参加申込書(入力シート)'!T46="","",'参加申込書(入力シート)'!T46)</f>
        <v/>
      </c>
      <c r="U47" s="226" t="str">
        <f>IF('参加申込書(入力シート)'!U46="","",'参加申込書(入力シート)'!U46)</f>
        <v/>
      </c>
      <c r="V47" s="226" t="str">
        <f>IF('参加申込書(入力シート)'!V46="","",'参加申込書(入力シート)'!V46)</f>
        <v/>
      </c>
      <c r="W47" s="226" t="str">
        <f>IF('参加申込書(入力シート)'!W46="","",'参加申込書(入力シート)'!W46)</f>
        <v/>
      </c>
      <c r="X47" s="226" t="str">
        <f>IF('参加申込書(入力シート)'!X46="","",'参加申込書(入力シート)'!X46)</f>
        <v/>
      </c>
      <c r="Y47" s="226" t="str">
        <f>IF('参加申込書(入力シート)'!Y46="","",'参加申込書(入力シート)'!Y46)</f>
        <v/>
      </c>
      <c r="Z47" s="226" t="str">
        <f>IF('参加申込書(入力シート)'!Z46="","",'参加申込書(入力シート)'!Z46)</f>
        <v/>
      </c>
      <c r="AA47" s="226" t="str">
        <f>IF('参加申込書(入力シート)'!AA46="","",'参加申込書(入力シート)'!AA46)</f>
        <v/>
      </c>
      <c r="AB47" s="226" t="str">
        <f>IF('参加申込書(入力シート)'!AB46="","",'参加申込書(入力シート)'!AB46)</f>
        <v/>
      </c>
      <c r="AC47" s="226" t="str">
        <f>IF('参加申込書(入力シート)'!AC46="","",'参加申込書(入力シート)'!AC46)</f>
        <v/>
      </c>
      <c r="AD47" s="259" t="str">
        <f>IF('参加申込書(入力シート)'!AD46="","",'参加申込書(入力シート)'!AD46)</f>
        <v/>
      </c>
    </row>
    <row r="48" spans="1:31" ht="15" customHeight="1">
      <c r="A48" s="1" t="str">
        <f>IF('参加申込書(入力シート)'!A47="","",'参加申込書(入力シート)'!A47)</f>
        <v/>
      </c>
      <c r="B48" s="256" t="str">
        <f>IF('参加申込書(入力シート)'!B47="","",'参加申込書(入力シート)'!B47)</f>
        <v>住所</v>
      </c>
      <c r="C48" s="226" t="str">
        <f>IF('参加申込書(入力シート)'!C47="","",'参加申込書(入力シート)'!C47)</f>
        <v/>
      </c>
      <c r="D48" s="258" t="str">
        <f>IF('参加申込書(入力シート)'!D47="","",'参加申込書(入力シート)'!D47)</f>
        <v/>
      </c>
      <c r="E48" s="258" t="str">
        <f>IF('参加申込書(入力シート)'!E47="","",'参加申込書(入力シート)'!E47)</f>
        <v/>
      </c>
      <c r="F48" s="258" t="str">
        <f>IF('参加申込書(入力シート)'!F47="","",'参加申込書(入力シート)'!F47)</f>
        <v/>
      </c>
      <c r="G48" s="258" t="str">
        <f>IF('参加申込書(入力シート)'!G47="","",'参加申込書(入力シート)'!G47)</f>
        <v/>
      </c>
      <c r="H48" s="258" t="str">
        <f>IF('参加申込書(入力シート)'!H47="","",'参加申込書(入力シート)'!H47)</f>
        <v/>
      </c>
      <c r="I48" s="258" t="str">
        <f>IF('参加申込書(入力シート)'!I47="","",'参加申込書(入力シート)'!I47)</f>
        <v/>
      </c>
      <c r="J48" s="258" t="str">
        <f>IF('参加申込書(入力シート)'!J47="","",'参加申込書(入力シート)'!J47)</f>
        <v/>
      </c>
      <c r="K48" s="258" t="str">
        <f>IF('参加申込書(入力シート)'!K47="","",'参加申込書(入力シート)'!K47)</f>
        <v/>
      </c>
      <c r="L48" s="258" t="str">
        <f>IF('参加申込書(入力シート)'!L47="","",'参加申込書(入力シート)'!L47)</f>
        <v/>
      </c>
      <c r="M48" s="258" t="str">
        <f>IF('参加申込書(入力シート)'!M47="","",'参加申込書(入力シート)'!M47)</f>
        <v/>
      </c>
      <c r="N48" s="258" t="str">
        <f>IF('参加申込書(入力シート)'!N47="","",'参加申込書(入力シート)'!N47)</f>
        <v/>
      </c>
      <c r="O48" s="258" t="str">
        <f>IF('参加申込書(入力シート)'!O47="","",'参加申込書(入力シート)'!O47)</f>
        <v/>
      </c>
      <c r="P48" s="225" t="str">
        <f>IF('参加申込書(入力シート)'!P47="","",'参加申込書(入力シート)'!P47)</f>
        <v>携帯</v>
      </c>
      <c r="Q48" s="225" t="str">
        <f>IF('参加申込書(入力シート)'!Q47="","",'参加申込書(入力シート)'!Q47)</f>
        <v/>
      </c>
      <c r="R48" s="226" t="str">
        <f>IF('参加申込書(入力シート)'!R47="","",'参加申込書(入力シート)'!R47)</f>
        <v/>
      </c>
      <c r="S48" s="226" t="str">
        <f>IF('参加申込書(入力シート)'!S47="","",'参加申込書(入力シート)'!S47)</f>
        <v/>
      </c>
      <c r="T48" s="226" t="str">
        <f>IF('参加申込書(入力シート)'!T47="","",'参加申込書(入力シート)'!T47)</f>
        <v/>
      </c>
      <c r="U48" s="226" t="str">
        <f>IF('参加申込書(入力シート)'!U47="","",'参加申込書(入力シート)'!U47)</f>
        <v/>
      </c>
      <c r="V48" s="226" t="str">
        <f>IF('参加申込書(入力シート)'!V47="","",'参加申込書(入力シート)'!V47)</f>
        <v/>
      </c>
      <c r="W48" s="226" t="str">
        <f>IF('参加申込書(入力シート)'!W47="","",'参加申込書(入力シート)'!W47)</f>
        <v/>
      </c>
      <c r="X48" s="226" t="str">
        <f>IF('参加申込書(入力シート)'!X47="","",'参加申込書(入力シート)'!X47)</f>
        <v/>
      </c>
      <c r="Y48" s="226" t="str">
        <f>IF('参加申込書(入力シート)'!Y47="","",'参加申込書(入力シート)'!Y47)</f>
        <v/>
      </c>
      <c r="Z48" s="226" t="str">
        <f>IF('参加申込書(入力シート)'!Z47="","",'参加申込書(入力シート)'!Z47)</f>
        <v/>
      </c>
      <c r="AA48" s="226" t="str">
        <f>IF('参加申込書(入力シート)'!AA47="","",'参加申込書(入力シート)'!AA47)</f>
        <v/>
      </c>
      <c r="AB48" s="226" t="str">
        <f>IF('参加申込書(入力シート)'!AB47="","",'参加申込書(入力シート)'!AB47)</f>
        <v/>
      </c>
      <c r="AC48" s="226" t="str">
        <f>IF('参加申込書(入力シート)'!AC47="","",'参加申込書(入力シート)'!AC47)</f>
        <v/>
      </c>
      <c r="AD48" s="259" t="str">
        <f>IF('参加申込書(入力シート)'!AD47="","",'参加申込書(入力シート)'!AD47)</f>
        <v/>
      </c>
    </row>
    <row r="49" spans="1:30" ht="15" customHeight="1" thickBot="1">
      <c r="A49" s="1" t="str">
        <f>IF('参加申込書(入力シート)'!A48="","",'参加申込書(入力シート)'!A48)</f>
        <v/>
      </c>
      <c r="B49" s="257" t="str">
        <f>IF('参加申込書(入力シート)'!B48="","",'参加申込書(入力シート)'!B48)</f>
        <v/>
      </c>
      <c r="C49" s="254" t="str">
        <f>IF('参加申込書(入力シート)'!C48="","",'参加申込書(入力シート)'!C48)</f>
        <v/>
      </c>
      <c r="D49" s="260" t="str">
        <f>IF('参加申込書(入力シート)'!D48="","",'参加申込書(入力シート)'!D48)</f>
        <v/>
      </c>
      <c r="E49" s="260" t="str">
        <f>IF('参加申込書(入力シート)'!E48="","",'参加申込書(入力シート)'!E48)</f>
        <v/>
      </c>
      <c r="F49" s="260" t="str">
        <f>IF('参加申込書(入力シート)'!F48="","",'参加申込書(入力シート)'!F48)</f>
        <v/>
      </c>
      <c r="G49" s="260" t="str">
        <f>IF('参加申込書(入力シート)'!G48="","",'参加申込書(入力シート)'!G48)</f>
        <v/>
      </c>
      <c r="H49" s="260" t="str">
        <f>IF('参加申込書(入力シート)'!H48="","",'参加申込書(入力シート)'!H48)</f>
        <v/>
      </c>
      <c r="I49" s="260" t="str">
        <f>IF('参加申込書(入力シート)'!I48="","",'参加申込書(入力シート)'!I48)</f>
        <v/>
      </c>
      <c r="J49" s="260" t="str">
        <f>IF('参加申込書(入力シート)'!J48="","",'参加申込書(入力シート)'!J48)</f>
        <v/>
      </c>
      <c r="K49" s="260" t="str">
        <f>IF('参加申込書(入力シート)'!K48="","",'参加申込書(入力シート)'!K48)</f>
        <v/>
      </c>
      <c r="L49" s="260" t="str">
        <f>IF('参加申込書(入力シート)'!L48="","",'参加申込書(入力シート)'!L48)</f>
        <v/>
      </c>
      <c r="M49" s="260" t="str">
        <f>IF('参加申込書(入力シート)'!M48="","",'参加申込書(入力シート)'!M48)</f>
        <v/>
      </c>
      <c r="N49" s="260" t="str">
        <f>IF('参加申込書(入力シート)'!N48="","",'参加申込書(入力シート)'!N48)</f>
        <v/>
      </c>
      <c r="O49" s="260" t="str">
        <f>IF('参加申込書(入力シート)'!O48="","",'参加申込書(入力シート)'!O48)</f>
        <v/>
      </c>
      <c r="P49" s="254" t="str">
        <f>IF('参加申込書(入力シート)'!P48="","",'参加申込書(入力シート)'!P48)</f>
        <v>e-mail</v>
      </c>
      <c r="Q49" s="254" t="str">
        <f>IF('参加申込書(入力シート)'!Q48="","",'参加申込書(入力シート)'!Q48)</f>
        <v/>
      </c>
      <c r="R49" s="254" t="str">
        <f>IF('参加申込書(入力シート)'!R48="","",'参加申込書(入力シート)'!R48)</f>
        <v/>
      </c>
      <c r="S49" s="254" t="str">
        <f>IF('参加申込書(入力シート)'!S48="","",'参加申込書(入力シート)'!S48)</f>
        <v/>
      </c>
      <c r="T49" s="254" t="str">
        <f>IF('参加申込書(入力シート)'!T48="","",'参加申込書(入力シート)'!T48)</f>
        <v/>
      </c>
      <c r="U49" s="254" t="str">
        <f>IF('参加申込書(入力シート)'!U48="","",'参加申込書(入力シート)'!U48)</f>
        <v/>
      </c>
      <c r="V49" s="254" t="str">
        <f>IF('参加申込書(入力シート)'!V48="","",'参加申込書(入力シート)'!V48)</f>
        <v/>
      </c>
      <c r="W49" s="254" t="str">
        <f>IF('参加申込書(入力シート)'!W48="","",'参加申込書(入力シート)'!W48)</f>
        <v/>
      </c>
      <c r="X49" s="254" t="str">
        <f>IF('参加申込書(入力シート)'!X48="","",'参加申込書(入力シート)'!X48)</f>
        <v/>
      </c>
      <c r="Y49" s="254" t="str">
        <f>IF('参加申込書(入力シート)'!Y48="","",'参加申込書(入力シート)'!Y48)</f>
        <v/>
      </c>
      <c r="Z49" s="254" t="str">
        <f>IF('参加申込書(入力シート)'!Z48="","",'参加申込書(入力シート)'!Z48)</f>
        <v/>
      </c>
      <c r="AA49" s="254" t="str">
        <f>IF('参加申込書(入力シート)'!AA48="","",'参加申込書(入力シート)'!AA48)</f>
        <v/>
      </c>
      <c r="AB49" s="254" t="str">
        <f>IF('参加申込書(入力シート)'!AB48="","",'参加申込書(入力シート)'!AB48)</f>
        <v/>
      </c>
      <c r="AC49" s="254" t="str">
        <f>IF('参加申込書(入力シート)'!AC48="","",'参加申込書(入力シート)'!AC48)</f>
        <v/>
      </c>
      <c r="AD49" s="255" t="str">
        <f>IF('参加申込書(入力シート)'!AD48="","",'参加申込書(入力シート)'!AD48)</f>
        <v/>
      </c>
    </row>
  </sheetData>
  <mergeCells count="200">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X30:Y30"/>
    <mergeCell ref="AA30:AD30"/>
    <mergeCell ref="X34:Y34"/>
    <mergeCell ref="M30:P30"/>
    <mergeCell ref="Q30:U30"/>
    <mergeCell ref="H29:L29"/>
    <mergeCell ref="M29:P29"/>
    <mergeCell ref="Q29:U29"/>
    <mergeCell ref="V29:W29"/>
    <mergeCell ref="X29:Y29"/>
    <mergeCell ref="AA29:AD29"/>
    <mergeCell ref="H30:L30"/>
    <mergeCell ref="H31:L31"/>
    <mergeCell ref="M31:P31"/>
    <mergeCell ref="Q31:U31"/>
    <mergeCell ref="V31:W31"/>
    <mergeCell ref="X31:Y31"/>
    <mergeCell ref="AA31:AD31"/>
    <mergeCell ref="V30:W30"/>
    <mergeCell ref="P49:Q49"/>
    <mergeCell ref="R49:AD49"/>
    <mergeCell ref="B48:C49"/>
    <mergeCell ref="D48:O48"/>
    <mergeCell ref="P48:Q48"/>
    <mergeCell ref="R48:AD48"/>
    <mergeCell ref="D49:O49"/>
    <mergeCell ref="A36:H36"/>
    <mergeCell ref="L44:Q44"/>
    <mergeCell ref="B45:L45"/>
    <mergeCell ref="B46:C47"/>
    <mergeCell ref="D46:O47"/>
    <mergeCell ref="P46:Q46"/>
    <mergeCell ref="D43:E43"/>
    <mergeCell ref="R44:Z44"/>
    <mergeCell ref="AA44:AD44"/>
    <mergeCell ref="R47:AD47"/>
    <mergeCell ref="R46:AD46"/>
    <mergeCell ref="P47:Q47"/>
    <mergeCell ref="A39:AD39"/>
    <mergeCell ref="A42:AD42"/>
    <mergeCell ref="A40:AD40"/>
    <mergeCell ref="B38:AD38"/>
    <mergeCell ref="A41:AD41"/>
  </mergeCells>
  <phoneticPr fontId="15"/>
  <printOptions horizontalCentered="1"/>
  <pageMargins left="0.78740157480314965" right="0.78740157480314965" top="0.39370078740157483" bottom="0.39370078740157483" header="0.51181102362204722" footer="0.51181102362204722"/>
  <pageSetup paperSize="9" scale="8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K12" sqref="K12"/>
    </sheetView>
  </sheetViews>
  <sheetFormatPr baseColWidth="10" defaultColWidth="9.796875" defaultRowHeight="14"/>
  <cols>
    <col min="1" max="1" width="8.796875" style="19" customWidth="1"/>
    <col min="2" max="2" width="18" style="19" customWidth="1"/>
    <col min="3" max="3" width="14.19921875" style="19" customWidth="1"/>
    <col min="4" max="4" width="18" style="19" customWidth="1"/>
    <col min="5" max="5" width="17.796875" style="19" customWidth="1"/>
    <col min="6" max="6" width="6.59765625" style="19" customWidth="1"/>
    <col min="7" max="7" width="6.59765625" style="19" bestFit="1" customWidth="1"/>
    <col min="8" max="8" width="5.19921875" style="19" bestFit="1" customWidth="1"/>
    <col min="9" max="16384" width="9.796875" style="19"/>
  </cols>
  <sheetData>
    <row r="1" spans="1:13" ht="56.25" customHeight="1">
      <c r="A1" s="357" t="str">
        <f>'参加申込書(入力シート)'!A1</f>
        <v>第75回日本ハンドボール選手権　東北ステージ　兼
第60回東北総合ハンドボール選手権大会</v>
      </c>
      <c r="B1" s="357"/>
      <c r="C1" s="357"/>
      <c r="D1" s="357"/>
      <c r="E1" s="357"/>
      <c r="F1" s="357"/>
      <c r="G1" s="357"/>
      <c r="H1" s="20"/>
      <c r="I1" s="20" t="s">
        <v>145</v>
      </c>
      <c r="J1" s="20"/>
      <c r="K1" s="20"/>
      <c r="L1" s="20"/>
      <c r="M1" s="20"/>
    </row>
    <row r="2" spans="1:13" s="21" customFormat="1" ht="36.75" customHeight="1">
      <c r="A2" s="358" t="s">
        <v>50</v>
      </c>
      <c r="B2" s="358"/>
      <c r="C2" s="358"/>
      <c r="D2" s="358"/>
      <c r="E2" s="358"/>
      <c r="F2" s="358"/>
      <c r="G2" s="358"/>
    </row>
    <row r="3" spans="1:13" s="21" customFormat="1" ht="28">
      <c r="A3" s="22"/>
      <c r="B3" s="23" t="str">
        <f>'参加申込書(入力シート)'!A34</f>
        <v>東北ハンドボール協会長</v>
      </c>
      <c r="C3" s="24"/>
      <c r="D3" s="121" t="s">
        <v>37</v>
      </c>
      <c r="E3" s="22"/>
      <c r="F3" s="22"/>
      <c r="G3" s="22"/>
    </row>
    <row r="4" spans="1:13" s="21" customFormat="1" ht="28">
      <c r="A4" s="22"/>
      <c r="B4" s="67" t="s">
        <v>112</v>
      </c>
      <c r="C4" s="352" t="str">
        <f>IF('参加申込書(入力シート)'!S4="","",'参加申込書(入力シート)'!S4)</f>
        <v>男子の部・女子の部</v>
      </c>
      <c r="D4" s="352"/>
      <c r="E4" s="352"/>
    </row>
    <row r="5" spans="1:13" s="21" customFormat="1" ht="36.75" customHeight="1">
      <c r="B5" s="25" t="s">
        <v>3</v>
      </c>
      <c r="C5" s="359" t="str">
        <f>IF('参加申込書(入力シート)'!E5="","",'参加申込書(入力シート)'!E5)</f>
        <v/>
      </c>
      <c r="D5" s="359"/>
      <c r="E5" s="359"/>
      <c r="F5" s="26" t="s">
        <v>2</v>
      </c>
      <c r="G5" s="27" t="str">
        <f>IF('参加申込書(入力シート)'!AA5="","",'参加申込書(入力シート)'!AA5)</f>
        <v>男・女</v>
      </c>
    </row>
    <row r="6" spans="1:13" s="21" customFormat="1" ht="36.75" customHeight="1">
      <c r="A6" s="22"/>
      <c r="B6" s="25" t="s">
        <v>51</v>
      </c>
      <c r="C6" s="359" t="str">
        <f>IF('参加申込書(入力シート)'!D45="","",'参加申込書(入力シート)'!D45)</f>
        <v/>
      </c>
      <c r="D6" s="359"/>
      <c r="E6" s="359"/>
      <c r="F6" s="360" t="s">
        <v>52</v>
      </c>
      <c r="G6" s="360"/>
    </row>
    <row r="7" spans="1:13" ht="8.75" customHeight="1"/>
    <row r="8" spans="1:13" ht="21" customHeight="1">
      <c r="A8" s="361" t="s">
        <v>53</v>
      </c>
      <c r="B8" s="354"/>
      <c r="C8" s="354"/>
      <c r="D8" s="353" t="s">
        <v>54</v>
      </c>
      <c r="E8" s="354"/>
      <c r="F8" s="354"/>
      <c r="G8" s="355"/>
    </row>
    <row r="9" spans="1:13" ht="27" customHeight="1">
      <c r="A9" s="28" t="s">
        <v>16</v>
      </c>
      <c r="B9" s="28" t="s">
        <v>55</v>
      </c>
      <c r="C9" s="59" t="s">
        <v>104</v>
      </c>
      <c r="D9" s="62" t="s">
        <v>55</v>
      </c>
      <c r="E9" s="29" t="s">
        <v>18</v>
      </c>
      <c r="F9" s="28" t="s">
        <v>56</v>
      </c>
      <c r="G9" s="30" t="s">
        <v>20</v>
      </c>
    </row>
    <row r="10" spans="1:13" ht="22.5" customHeight="1" thickBot="1">
      <c r="A10" s="31" t="s">
        <v>12</v>
      </c>
      <c r="B10" s="31"/>
      <c r="C10" s="60"/>
      <c r="D10" s="63"/>
      <c r="E10" s="28"/>
      <c r="F10" s="356"/>
      <c r="G10" s="356"/>
      <c r="H10" s="32"/>
    </row>
    <row r="11" spans="1:13" ht="22.5" customHeight="1" thickTop="1" thickBot="1">
      <c r="A11" s="28" t="s">
        <v>13</v>
      </c>
      <c r="B11" s="28"/>
      <c r="C11" s="58"/>
      <c r="D11" s="62"/>
      <c r="E11" s="28"/>
      <c r="F11" s="356"/>
      <c r="G11" s="356"/>
      <c r="H11" s="32"/>
    </row>
    <row r="12" spans="1:13" ht="22.5" customHeight="1" thickTop="1" thickBot="1">
      <c r="A12" s="28" t="s">
        <v>14</v>
      </c>
      <c r="B12" s="28"/>
      <c r="C12" s="58"/>
      <c r="D12" s="62"/>
      <c r="E12" s="28"/>
      <c r="F12" s="356"/>
      <c r="G12" s="356"/>
      <c r="H12" s="32"/>
    </row>
    <row r="13" spans="1:13" ht="22.5" customHeight="1" thickTop="1" thickBot="1">
      <c r="A13" s="33" t="s">
        <v>15</v>
      </c>
      <c r="B13" s="33"/>
      <c r="C13" s="61"/>
      <c r="D13" s="64"/>
      <c r="E13" s="26"/>
      <c r="F13" s="356"/>
      <c r="G13" s="356"/>
      <c r="H13" s="32"/>
    </row>
    <row r="14" spans="1:13" ht="22.5" customHeight="1" thickTop="1">
      <c r="A14" s="34" t="str">
        <f>IF('参加申込書(入力シート)'!A15="","",'参加申込書(入力シート)'!A15)&amp;" "&amp;IF('参加申込書(入力シート)'!B15="","",'参加申込書(入力シート)'!B15)</f>
        <v xml:space="preserve">1 </v>
      </c>
      <c r="B14" s="34"/>
      <c r="C14" s="35"/>
      <c r="D14" s="65"/>
      <c r="E14" s="35"/>
      <c r="F14" s="34"/>
      <c r="G14" s="34"/>
    </row>
    <row r="15" spans="1:13" ht="22.5" customHeight="1">
      <c r="A15" s="28" t="str">
        <f>IF('参加申込書(入力シート)'!A16="","",'参加申込書(入力シート)'!A16)&amp;" "&amp;IF('参加申込書(入力シート)'!B16="","",'参加申込書(入力シート)'!B16)</f>
        <v xml:space="preserve">2 </v>
      </c>
      <c r="B15" s="28"/>
      <c r="C15" s="29"/>
      <c r="D15" s="62"/>
      <c r="E15" s="29"/>
      <c r="F15" s="28"/>
      <c r="G15" s="28"/>
    </row>
    <row r="16" spans="1:13" ht="22.5" customHeight="1">
      <c r="A16" s="28" t="str">
        <f>IF('参加申込書(入力シート)'!A17="","",'参加申込書(入力シート)'!A17)&amp;" "&amp;IF('参加申込書(入力シート)'!B17="","",'参加申込書(入力シート)'!B17)</f>
        <v xml:space="preserve">3 </v>
      </c>
      <c r="B16" s="28"/>
      <c r="C16" s="29"/>
      <c r="D16" s="62"/>
      <c r="E16" s="29"/>
      <c r="F16" s="28"/>
      <c r="G16" s="28"/>
    </row>
    <row r="17" spans="1:7" ht="22.5" customHeight="1">
      <c r="A17" s="28" t="str">
        <f>IF('参加申込書(入力シート)'!A18="","",'参加申込書(入力シート)'!A18)&amp;" "&amp;IF('参加申込書(入力シート)'!B18="","",'参加申込書(入力シート)'!B18)</f>
        <v xml:space="preserve">4 </v>
      </c>
      <c r="B17" s="28"/>
      <c r="C17" s="29"/>
      <c r="D17" s="62"/>
      <c r="E17" s="29"/>
      <c r="F17" s="28"/>
      <c r="G17" s="28"/>
    </row>
    <row r="18" spans="1:7" ht="22.5" customHeight="1">
      <c r="A18" s="28" t="str">
        <f>IF('参加申込書(入力シート)'!A19="","",'参加申込書(入力シート)'!A19)&amp;" "&amp;IF('参加申込書(入力シート)'!B19="","",'参加申込書(入力シート)'!B19)</f>
        <v xml:space="preserve">5 </v>
      </c>
      <c r="B18" s="28"/>
      <c r="C18" s="29"/>
      <c r="D18" s="62"/>
      <c r="E18" s="29"/>
      <c r="F18" s="28"/>
      <c r="G18" s="28"/>
    </row>
    <row r="19" spans="1:7" ht="22.5" customHeight="1">
      <c r="A19" s="28" t="str">
        <f>IF('参加申込書(入力シート)'!A20="","",'参加申込書(入力シート)'!A20)&amp;" "&amp;IF('参加申込書(入力シート)'!B20="","",'参加申込書(入力シート)'!B20)</f>
        <v xml:space="preserve">6 </v>
      </c>
      <c r="B19" s="28"/>
      <c r="C19" s="29"/>
      <c r="D19" s="62"/>
      <c r="E19" s="29"/>
      <c r="F19" s="28"/>
      <c r="G19" s="28"/>
    </row>
    <row r="20" spans="1:7" ht="22.5" customHeight="1">
      <c r="A20" s="28" t="str">
        <f>IF('参加申込書(入力シート)'!A21="","",'参加申込書(入力シート)'!A21)&amp;" "&amp;IF('参加申込書(入力シート)'!B21="","",'参加申込書(入力シート)'!B21)</f>
        <v xml:space="preserve">7 </v>
      </c>
      <c r="B20" s="28"/>
      <c r="C20" s="29"/>
      <c r="D20" s="62"/>
      <c r="E20" s="29"/>
      <c r="F20" s="28"/>
      <c r="G20" s="28"/>
    </row>
    <row r="21" spans="1:7" ht="22.5" customHeight="1">
      <c r="A21" s="28" t="str">
        <f>IF('参加申込書(入力シート)'!A22="","",'参加申込書(入力シート)'!A22)&amp;" "&amp;IF('参加申込書(入力シート)'!B22="","",'参加申込書(入力シート)'!B22)</f>
        <v xml:space="preserve">8 </v>
      </c>
      <c r="B21" s="28"/>
      <c r="C21" s="29"/>
      <c r="D21" s="62"/>
      <c r="E21" s="29"/>
      <c r="F21" s="28"/>
      <c r="G21" s="28"/>
    </row>
    <row r="22" spans="1:7" ht="22.5" customHeight="1">
      <c r="A22" s="28" t="str">
        <f>IF('参加申込書(入力シート)'!A23="","",'参加申込書(入力シート)'!A23)&amp;" "&amp;IF('参加申込書(入力シート)'!B23="","",'参加申込書(入力シート)'!B23)</f>
        <v xml:space="preserve">9 </v>
      </c>
      <c r="B22" s="28"/>
      <c r="C22" s="29"/>
      <c r="D22" s="62"/>
      <c r="E22" s="29"/>
      <c r="F22" s="28"/>
      <c r="G22" s="28"/>
    </row>
    <row r="23" spans="1:7" ht="22.5" customHeight="1">
      <c r="A23" s="28" t="str">
        <f>IF('参加申込書(入力シート)'!A24="","",'参加申込書(入力シート)'!A24)&amp;" "&amp;IF('参加申込書(入力シート)'!B24="","",'参加申込書(入力シート)'!B24)</f>
        <v xml:space="preserve">10 </v>
      </c>
      <c r="B23" s="28"/>
      <c r="C23" s="29"/>
      <c r="D23" s="62"/>
      <c r="E23" s="29"/>
      <c r="F23" s="28"/>
      <c r="G23" s="28"/>
    </row>
    <row r="24" spans="1:7" ht="22.5" customHeight="1">
      <c r="A24" s="28" t="str">
        <f>IF('参加申込書(入力シート)'!A25="","",'参加申込書(入力シート)'!A25)&amp;" "&amp;IF('参加申込書(入力シート)'!B25="","",'参加申込書(入力シート)'!B25)</f>
        <v xml:space="preserve">11 </v>
      </c>
      <c r="B24" s="28"/>
      <c r="C24" s="29"/>
      <c r="D24" s="62"/>
      <c r="E24" s="29"/>
      <c r="F24" s="28"/>
      <c r="G24" s="28"/>
    </row>
    <row r="25" spans="1:7" ht="22.5" customHeight="1">
      <c r="A25" s="28" t="str">
        <f>IF('参加申込書(入力シート)'!A26="","",'参加申込書(入力シート)'!A26)&amp;" "&amp;IF('参加申込書(入力シート)'!B26="","",'参加申込書(入力シート)'!B26)</f>
        <v xml:space="preserve">12 </v>
      </c>
      <c r="B25" s="28"/>
      <c r="C25" s="29"/>
      <c r="D25" s="62"/>
      <c r="E25" s="29"/>
      <c r="F25" s="28"/>
      <c r="G25" s="28"/>
    </row>
    <row r="26" spans="1:7" ht="22.5" customHeight="1">
      <c r="A26" s="28" t="str">
        <f>IF('参加申込書(入力シート)'!A27="","",'参加申込書(入力シート)'!A27)&amp;" "&amp;IF('参加申込書(入力シート)'!B27="","",'参加申込書(入力シート)'!B27)</f>
        <v xml:space="preserve">13 </v>
      </c>
      <c r="B26" s="28"/>
      <c r="C26" s="29"/>
      <c r="D26" s="62"/>
      <c r="E26" s="29"/>
      <c r="F26" s="28"/>
      <c r="G26" s="28"/>
    </row>
    <row r="27" spans="1:7" ht="22.5" customHeight="1">
      <c r="A27" s="28" t="str">
        <f>IF('参加申込書(入力シート)'!A28="","",'参加申込書(入力シート)'!A28)&amp;" "&amp;IF('参加申込書(入力シート)'!B28="","",'参加申込書(入力シート)'!B28)</f>
        <v xml:space="preserve">14 </v>
      </c>
      <c r="B27" s="28"/>
      <c r="C27" s="29"/>
      <c r="D27" s="62"/>
      <c r="E27" s="29"/>
      <c r="F27" s="28"/>
      <c r="G27" s="28"/>
    </row>
    <row r="28" spans="1:7" ht="22.5" customHeight="1">
      <c r="A28" s="28" t="str">
        <f>IF('参加申込書(入力シート)'!A29="","",'参加申込書(入力シート)'!A29)&amp;" "&amp;IF('参加申込書(入力シート)'!B29="","",'参加申込書(入力シート)'!B29)</f>
        <v xml:space="preserve">15 </v>
      </c>
      <c r="B28" s="28"/>
      <c r="C28" s="29"/>
      <c r="D28" s="62"/>
      <c r="E28" s="29"/>
      <c r="F28" s="28"/>
      <c r="G28" s="28"/>
    </row>
    <row r="29" spans="1:7" ht="22.5" customHeight="1">
      <c r="A29" s="28" t="str">
        <f>IF('参加申込書(入力シート)'!A30="","",'参加申込書(入力シート)'!A30)&amp;" "&amp;IF('参加申込書(入力シート)'!B30="","",'参加申込書(入力シート)'!B30)</f>
        <v xml:space="preserve">16 </v>
      </c>
      <c r="B29" s="28"/>
      <c r="C29" s="29"/>
      <c r="D29" s="62"/>
      <c r="E29" s="29"/>
      <c r="F29" s="28"/>
      <c r="G29" s="28"/>
    </row>
    <row r="30" spans="1:7" ht="15">
      <c r="B30" s="36" t="s">
        <v>57</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A31" sqref="A31"/>
    </sheetView>
  </sheetViews>
  <sheetFormatPr baseColWidth="10" defaultColWidth="9" defaultRowHeight="14"/>
  <cols>
    <col min="1" max="1" width="15.59765625" style="127" customWidth="1"/>
    <col min="2" max="8" width="9.19921875" style="127"/>
    <col min="9" max="10" width="6.19921875" style="127" customWidth="1"/>
    <col min="11" max="11" width="3" style="127" customWidth="1"/>
    <col min="12" max="12" width="2" style="127" customWidth="1"/>
    <col min="13" max="23" width="1.796875" style="127" customWidth="1"/>
    <col min="24" max="29" width="2" style="127" customWidth="1"/>
    <col min="30" max="256" width="9.19921875" style="127"/>
    <col min="257" max="257" width="15.59765625" style="127" customWidth="1"/>
    <col min="258" max="264" width="9.19921875" style="127"/>
    <col min="265" max="266" width="6.19921875" style="127" customWidth="1"/>
    <col min="267" max="267" width="3" style="127" customWidth="1"/>
    <col min="268" max="268" width="2" style="127" customWidth="1"/>
    <col min="269" max="279" width="1.796875" style="127" customWidth="1"/>
    <col min="280" max="285" width="2" style="127" customWidth="1"/>
    <col min="286" max="512" width="9.19921875" style="127"/>
    <col min="513" max="513" width="15.59765625" style="127" customWidth="1"/>
    <col min="514" max="520" width="9.19921875" style="127"/>
    <col min="521" max="522" width="6.19921875" style="127" customWidth="1"/>
    <col min="523" max="523" width="3" style="127" customWidth="1"/>
    <col min="524" max="524" width="2" style="127" customWidth="1"/>
    <col min="525" max="535" width="1.796875" style="127" customWidth="1"/>
    <col min="536" max="541" width="2" style="127" customWidth="1"/>
    <col min="542" max="768" width="9.19921875" style="127"/>
    <col min="769" max="769" width="15.59765625" style="127" customWidth="1"/>
    <col min="770" max="776" width="9.19921875" style="127"/>
    <col min="777" max="778" width="6.19921875" style="127" customWidth="1"/>
    <col min="779" max="779" width="3" style="127" customWidth="1"/>
    <col min="780" max="780" width="2" style="127" customWidth="1"/>
    <col min="781" max="791" width="1.796875" style="127" customWidth="1"/>
    <col min="792" max="797" width="2" style="127" customWidth="1"/>
    <col min="798" max="1024" width="9.19921875" style="127"/>
    <col min="1025" max="1025" width="15.59765625" style="127" customWidth="1"/>
    <col min="1026" max="1032" width="9.19921875" style="127"/>
    <col min="1033" max="1034" width="6.19921875" style="127" customWidth="1"/>
    <col min="1035" max="1035" width="3" style="127" customWidth="1"/>
    <col min="1036" max="1036" width="2" style="127" customWidth="1"/>
    <col min="1037" max="1047" width="1.796875" style="127" customWidth="1"/>
    <col min="1048" max="1053" width="2" style="127" customWidth="1"/>
    <col min="1054" max="1280" width="9.19921875" style="127"/>
    <col min="1281" max="1281" width="15.59765625" style="127" customWidth="1"/>
    <col min="1282" max="1288" width="9.19921875" style="127"/>
    <col min="1289" max="1290" width="6.19921875" style="127" customWidth="1"/>
    <col min="1291" max="1291" width="3" style="127" customWidth="1"/>
    <col min="1292" max="1292" width="2" style="127" customWidth="1"/>
    <col min="1293" max="1303" width="1.796875" style="127" customWidth="1"/>
    <col min="1304" max="1309" width="2" style="127" customWidth="1"/>
    <col min="1310" max="1536" width="9.19921875" style="127"/>
    <col min="1537" max="1537" width="15.59765625" style="127" customWidth="1"/>
    <col min="1538" max="1544" width="9.19921875" style="127"/>
    <col min="1545" max="1546" width="6.19921875" style="127" customWidth="1"/>
    <col min="1547" max="1547" width="3" style="127" customWidth="1"/>
    <col min="1548" max="1548" width="2" style="127" customWidth="1"/>
    <col min="1549" max="1559" width="1.796875" style="127" customWidth="1"/>
    <col min="1560" max="1565" width="2" style="127" customWidth="1"/>
    <col min="1566" max="1792" width="9.19921875" style="127"/>
    <col min="1793" max="1793" width="15.59765625" style="127" customWidth="1"/>
    <col min="1794" max="1800" width="9.19921875" style="127"/>
    <col min="1801" max="1802" width="6.19921875" style="127" customWidth="1"/>
    <col min="1803" max="1803" width="3" style="127" customWidth="1"/>
    <col min="1804" max="1804" width="2" style="127" customWidth="1"/>
    <col min="1805" max="1815" width="1.796875" style="127" customWidth="1"/>
    <col min="1816" max="1821" width="2" style="127" customWidth="1"/>
    <col min="1822" max="2048" width="9.19921875" style="127"/>
    <col min="2049" max="2049" width="15.59765625" style="127" customWidth="1"/>
    <col min="2050" max="2056" width="9.19921875" style="127"/>
    <col min="2057" max="2058" width="6.19921875" style="127" customWidth="1"/>
    <col min="2059" max="2059" width="3" style="127" customWidth="1"/>
    <col min="2060" max="2060" width="2" style="127" customWidth="1"/>
    <col min="2061" max="2071" width="1.796875" style="127" customWidth="1"/>
    <col min="2072" max="2077" width="2" style="127" customWidth="1"/>
    <col min="2078" max="2304" width="9.19921875" style="127"/>
    <col min="2305" max="2305" width="15.59765625" style="127" customWidth="1"/>
    <col min="2306" max="2312" width="9.19921875" style="127"/>
    <col min="2313" max="2314" width="6.19921875" style="127" customWidth="1"/>
    <col min="2315" max="2315" width="3" style="127" customWidth="1"/>
    <col min="2316" max="2316" width="2" style="127" customWidth="1"/>
    <col min="2317" max="2327" width="1.796875" style="127" customWidth="1"/>
    <col min="2328" max="2333" width="2" style="127" customWidth="1"/>
    <col min="2334" max="2560" width="9.19921875" style="127"/>
    <col min="2561" max="2561" width="15.59765625" style="127" customWidth="1"/>
    <col min="2562" max="2568" width="9.19921875" style="127"/>
    <col min="2569" max="2570" width="6.19921875" style="127" customWidth="1"/>
    <col min="2571" max="2571" width="3" style="127" customWidth="1"/>
    <col min="2572" max="2572" width="2" style="127" customWidth="1"/>
    <col min="2573" max="2583" width="1.796875" style="127" customWidth="1"/>
    <col min="2584" max="2589" width="2" style="127" customWidth="1"/>
    <col min="2590" max="2816" width="9.19921875" style="127"/>
    <col min="2817" max="2817" width="15.59765625" style="127" customWidth="1"/>
    <col min="2818" max="2824" width="9.19921875" style="127"/>
    <col min="2825" max="2826" width="6.19921875" style="127" customWidth="1"/>
    <col min="2827" max="2827" width="3" style="127" customWidth="1"/>
    <col min="2828" max="2828" width="2" style="127" customWidth="1"/>
    <col min="2829" max="2839" width="1.796875" style="127" customWidth="1"/>
    <col min="2840" max="2845" width="2" style="127" customWidth="1"/>
    <col min="2846" max="3072" width="9.19921875" style="127"/>
    <col min="3073" max="3073" width="15.59765625" style="127" customWidth="1"/>
    <col min="3074" max="3080" width="9.19921875" style="127"/>
    <col min="3081" max="3082" width="6.19921875" style="127" customWidth="1"/>
    <col min="3083" max="3083" width="3" style="127" customWidth="1"/>
    <col min="3084" max="3084" width="2" style="127" customWidth="1"/>
    <col min="3085" max="3095" width="1.796875" style="127" customWidth="1"/>
    <col min="3096" max="3101" width="2" style="127" customWidth="1"/>
    <col min="3102" max="3328" width="9.19921875" style="127"/>
    <col min="3329" max="3329" width="15.59765625" style="127" customWidth="1"/>
    <col min="3330" max="3336" width="9.19921875" style="127"/>
    <col min="3337" max="3338" width="6.19921875" style="127" customWidth="1"/>
    <col min="3339" max="3339" width="3" style="127" customWidth="1"/>
    <col min="3340" max="3340" width="2" style="127" customWidth="1"/>
    <col min="3341" max="3351" width="1.796875" style="127" customWidth="1"/>
    <col min="3352" max="3357" width="2" style="127" customWidth="1"/>
    <col min="3358" max="3584" width="9.19921875" style="127"/>
    <col min="3585" max="3585" width="15.59765625" style="127" customWidth="1"/>
    <col min="3586" max="3592" width="9.19921875" style="127"/>
    <col min="3593" max="3594" width="6.19921875" style="127" customWidth="1"/>
    <col min="3595" max="3595" width="3" style="127" customWidth="1"/>
    <col min="3596" max="3596" width="2" style="127" customWidth="1"/>
    <col min="3597" max="3607" width="1.796875" style="127" customWidth="1"/>
    <col min="3608" max="3613" width="2" style="127" customWidth="1"/>
    <col min="3614" max="3840" width="9.19921875" style="127"/>
    <col min="3841" max="3841" width="15.59765625" style="127" customWidth="1"/>
    <col min="3842" max="3848" width="9.19921875" style="127"/>
    <col min="3849" max="3850" width="6.19921875" style="127" customWidth="1"/>
    <col min="3851" max="3851" width="3" style="127" customWidth="1"/>
    <col min="3852" max="3852" width="2" style="127" customWidth="1"/>
    <col min="3853" max="3863" width="1.796875" style="127" customWidth="1"/>
    <col min="3864" max="3869" width="2" style="127" customWidth="1"/>
    <col min="3870" max="4096" width="9.19921875" style="127"/>
    <col min="4097" max="4097" width="15.59765625" style="127" customWidth="1"/>
    <col min="4098" max="4104" width="9.19921875" style="127"/>
    <col min="4105" max="4106" width="6.19921875" style="127" customWidth="1"/>
    <col min="4107" max="4107" width="3" style="127" customWidth="1"/>
    <col min="4108" max="4108" width="2" style="127" customWidth="1"/>
    <col min="4109" max="4119" width="1.796875" style="127" customWidth="1"/>
    <col min="4120" max="4125" width="2" style="127" customWidth="1"/>
    <col min="4126" max="4352" width="9.19921875" style="127"/>
    <col min="4353" max="4353" width="15.59765625" style="127" customWidth="1"/>
    <col min="4354" max="4360" width="9.19921875" style="127"/>
    <col min="4361" max="4362" width="6.19921875" style="127" customWidth="1"/>
    <col min="4363" max="4363" width="3" style="127" customWidth="1"/>
    <col min="4364" max="4364" width="2" style="127" customWidth="1"/>
    <col min="4365" max="4375" width="1.796875" style="127" customWidth="1"/>
    <col min="4376" max="4381" width="2" style="127" customWidth="1"/>
    <col min="4382" max="4608" width="9.19921875" style="127"/>
    <col min="4609" max="4609" width="15.59765625" style="127" customWidth="1"/>
    <col min="4610" max="4616" width="9.19921875" style="127"/>
    <col min="4617" max="4618" width="6.19921875" style="127" customWidth="1"/>
    <col min="4619" max="4619" width="3" style="127" customWidth="1"/>
    <col min="4620" max="4620" width="2" style="127" customWidth="1"/>
    <col min="4621" max="4631" width="1.796875" style="127" customWidth="1"/>
    <col min="4632" max="4637" width="2" style="127" customWidth="1"/>
    <col min="4638" max="4864" width="9.19921875" style="127"/>
    <col min="4865" max="4865" width="15.59765625" style="127" customWidth="1"/>
    <col min="4866" max="4872" width="9.19921875" style="127"/>
    <col min="4873" max="4874" width="6.19921875" style="127" customWidth="1"/>
    <col min="4875" max="4875" width="3" style="127" customWidth="1"/>
    <col min="4876" max="4876" width="2" style="127" customWidth="1"/>
    <col min="4877" max="4887" width="1.796875" style="127" customWidth="1"/>
    <col min="4888" max="4893" width="2" style="127" customWidth="1"/>
    <col min="4894" max="5120" width="9.19921875" style="127"/>
    <col min="5121" max="5121" width="15.59765625" style="127" customWidth="1"/>
    <col min="5122" max="5128" width="9.19921875" style="127"/>
    <col min="5129" max="5130" width="6.19921875" style="127" customWidth="1"/>
    <col min="5131" max="5131" width="3" style="127" customWidth="1"/>
    <col min="5132" max="5132" width="2" style="127" customWidth="1"/>
    <col min="5133" max="5143" width="1.796875" style="127" customWidth="1"/>
    <col min="5144" max="5149" width="2" style="127" customWidth="1"/>
    <col min="5150" max="5376" width="9.19921875" style="127"/>
    <col min="5377" max="5377" width="15.59765625" style="127" customWidth="1"/>
    <col min="5378" max="5384" width="9.19921875" style="127"/>
    <col min="5385" max="5386" width="6.19921875" style="127" customWidth="1"/>
    <col min="5387" max="5387" width="3" style="127" customWidth="1"/>
    <col min="5388" max="5388" width="2" style="127" customWidth="1"/>
    <col min="5389" max="5399" width="1.796875" style="127" customWidth="1"/>
    <col min="5400" max="5405" width="2" style="127" customWidth="1"/>
    <col min="5406" max="5632" width="9.19921875" style="127"/>
    <col min="5633" max="5633" width="15.59765625" style="127" customWidth="1"/>
    <col min="5634" max="5640" width="9.19921875" style="127"/>
    <col min="5641" max="5642" width="6.19921875" style="127" customWidth="1"/>
    <col min="5643" max="5643" width="3" style="127" customWidth="1"/>
    <col min="5644" max="5644" width="2" style="127" customWidth="1"/>
    <col min="5645" max="5655" width="1.796875" style="127" customWidth="1"/>
    <col min="5656" max="5661" width="2" style="127" customWidth="1"/>
    <col min="5662" max="5888" width="9.19921875" style="127"/>
    <col min="5889" max="5889" width="15.59765625" style="127" customWidth="1"/>
    <col min="5890" max="5896" width="9.19921875" style="127"/>
    <col min="5897" max="5898" width="6.19921875" style="127" customWidth="1"/>
    <col min="5899" max="5899" width="3" style="127" customWidth="1"/>
    <col min="5900" max="5900" width="2" style="127" customWidth="1"/>
    <col min="5901" max="5911" width="1.796875" style="127" customWidth="1"/>
    <col min="5912" max="5917" width="2" style="127" customWidth="1"/>
    <col min="5918" max="6144" width="9.19921875" style="127"/>
    <col min="6145" max="6145" width="15.59765625" style="127" customWidth="1"/>
    <col min="6146" max="6152" width="9.19921875" style="127"/>
    <col min="6153" max="6154" width="6.19921875" style="127" customWidth="1"/>
    <col min="6155" max="6155" width="3" style="127" customWidth="1"/>
    <col min="6156" max="6156" width="2" style="127" customWidth="1"/>
    <col min="6157" max="6167" width="1.796875" style="127" customWidth="1"/>
    <col min="6168" max="6173" width="2" style="127" customWidth="1"/>
    <col min="6174" max="6400" width="9.19921875" style="127"/>
    <col min="6401" max="6401" width="15.59765625" style="127" customWidth="1"/>
    <col min="6402" max="6408" width="9.19921875" style="127"/>
    <col min="6409" max="6410" width="6.19921875" style="127" customWidth="1"/>
    <col min="6411" max="6411" width="3" style="127" customWidth="1"/>
    <col min="6412" max="6412" width="2" style="127" customWidth="1"/>
    <col min="6413" max="6423" width="1.796875" style="127" customWidth="1"/>
    <col min="6424" max="6429" width="2" style="127" customWidth="1"/>
    <col min="6430" max="6656" width="9.19921875" style="127"/>
    <col min="6657" max="6657" width="15.59765625" style="127" customWidth="1"/>
    <col min="6658" max="6664" width="9.19921875" style="127"/>
    <col min="6665" max="6666" width="6.19921875" style="127" customWidth="1"/>
    <col min="6667" max="6667" width="3" style="127" customWidth="1"/>
    <col min="6668" max="6668" width="2" style="127" customWidth="1"/>
    <col min="6669" max="6679" width="1.796875" style="127" customWidth="1"/>
    <col min="6680" max="6685" width="2" style="127" customWidth="1"/>
    <col min="6686" max="6912" width="9.19921875" style="127"/>
    <col min="6913" max="6913" width="15.59765625" style="127" customWidth="1"/>
    <col min="6914" max="6920" width="9.19921875" style="127"/>
    <col min="6921" max="6922" width="6.19921875" style="127" customWidth="1"/>
    <col min="6923" max="6923" width="3" style="127" customWidth="1"/>
    <col min="6924" max="6924" width="2" style="127" customWidth="1"/>
    <col min="6925" max="6935" width="1.796875" style="127" customWidth="1"/>
    <col min="6936" max="6941" width="2" style="127" customWidth="1"/>
    <col min="6942" max="7168" width="9.19921875" style="127"/>
    <col min="7169" max="7169" width="15.59765625" style="127" customWidth="1"/>
    <col min="7170" max="7176" width="9.19921875" style="127"/>
    <col min="7177" max="7178" width="6.19921875" style="127" customWidth="1"/>
    <col min="7179" max="7179" width="3" style="127" customWidth="1"/>
    <col min="7180" max="7180" width="2" style="127" customWidth="1"/>
    <col min="7181" max="7191" width="1.796875" style="127" customWidth="1"/>
    <col min="7192" max="7197" width="2" style="127" customWidth="1"/>
    <col min="7198" max="7424" width="9.19921875" style="127"/>
    <col min="7425" max="7425" width="15.59765625" style="127" customWidth="1"/>
    <col min="7426" max="7432" width="9.19921875" style="127"/>
    <col min="7433" max="7434" width="6.19921875" style="127" customWidth="1"/>
    <col min="7435" max="7435" width="3" style="127" customWidth="1"/>
    <col min="7436" max="7436" width="2" style="127" customWidth="1"/>
    <col min="7437" max="7447" width="1.796875" style="127" customWidth="1"/>
    <col min="7448" max="7453" width="2" style="127" customWidth="1"/>
    <col min="7454" max="7680" width="9.19921875" style="127"/>
    <col min="7681" max="7681" width="15.59765625" style="127" customWidth="1"/>
    <col min="7682" max="7688" width="9.19921875" style="127"/>
    <col min="7689" max="7690" width="6.19921875" style="127" customWidth="1"/>
    <col min="7691" max="7691" width="3" style="127" customWidth="1"/>
    <col min="7692" max="7692" width="2" style="127" customWidth="1"/>
    <col min="7693" max="7703" width="1.796875" style="127" customWidth="1"/>
    <col min="7704" max="7709" width="2" style="127" customWidth="1"/>
    <col min="7710" max="7936" width="9.19921875" style="127"/>
    <col min="7937" max="7937" width="15.59765625" style="127" customWidth="1"/>
    <col min="7938" max="7944" width="9.19921875" style="127"/>
    <col min="7945" max="7946" width="6.19921875" style="127" customWidth="1"/>
    <col min="7947" max="7947" width="3" style="127" customWidth="1"/>
    <col min="7948" max="7948" width="2" style="127" customWidth="1"/>
    <col min="7949" max="7959" width="1.796875" style="127" customWidth="1"/>
    <col min="7960" max="7965" width="2" style="127" customWidth="1"/>
    <col min="7966" max="8192" width="9.19921875" style="127"/>
    <col min="8193" max="8193" width="15.59765625" style="127" customWidth="1"/>
    <col min="8194" max="8200" width="9.19921875" style="127"/>
    <col min="8201" max="8202" width="6.19921875" style="127" customWidth="1"/>
    <col min="8203" max="8203" width="3" style="127" customWidth="1"/>
    <col min="8204" max="8204" width="2" style="127" customWidth="1"/>
    <col min="8205" max="8215" width="1.796875" style="127" customWidth="1"/>
    <col min="8216" max="8221" width="2" style="127" customWidth="1"/>
    <col min="8222" max="8448" width="9.19921875" style="127"/>
    <col min="8449" max="8449" width="15.59765625" style="127" customWidth="1"/>
    <col min="8450" max="8456" width="9.19921875" style="127"/>
    <col min="8457" max="8458" width="6.19921875" style="127" customWidth="1"/>
    <col min="8459" max="8459" width="3" style="127" customWidth="1"/>
    <col min="8460" max="8460" width="2" style="127" customWidth="1"/>
    <col min="8461" max="8471" width="1.796875" style="127" customWidth="1"/>
    <col min="8472" max="8477" width="2" style="127" customWidth="1"/>
    <col min="8478" max="8704" width="9.19921875" style="127"/>
    <col min="8705" max="8705" width="15.59765625" style="127" customWidth="1"/>
    <col min="8706" max="8712" width="9.19921875" style="127"/>
    <col min="8713" max="8714" width="6.19921875" style="127" customWidth="1"/>
    <col min="8715" max="8715" width="3" style="127" customWidth="1"/>
    <col min="8716" max="8716" width="2" style="127" customWidth="1"/>
    <col min="8717" max="8727" width="1.796875" style="127" customWidth="1"/>
    <col min="8728" max="8733" width="2" style="127" customWidth="1"/>
    <col min="8734" max="8960" width="9.19921875" style="127"/>
    <col min="8961" max="8961" width="15.59765625" style="127" customWidth="1"/>
    <col min="8962" max="8968" width="9.19921875" style="127"/>
    <col min="8969" max="8970" width="6.19921875" style="127" customWidth="1"/>
    <col min="8971" max="8971" width="3" style="127" customWidth="1"/>
    <col min="8972" max="8972" width="2" style="127" customWidth="1"/>
    <col min="8973" max="8983" width="1.796875" style="127" customWidth="1"/>
    <col min="8984" max="8989" width="2" style="127" customWidth="1"/>
    <col min="8990" max="9216" width="9.19921875" style="127"/>
    <col min="9217" max="9217" width="15.59765625" style="127" customWidth="1"/>
    <col min="9218" max="9224" width="9.19921875" style="127"/>
    <col min="9225" max="9226" width="6.19921875" style="127" customWidth="1"/>
    <col min="9227" max="9227" width="3" style="127" customWidth="1"/>
    <col min="9228" max="9228" width="2" style="127" customWidth="1"/>
    <col min="9229" max="9239" width="1.796875" style="127" customWidth="1"/>
    <col min="9240" max="9245" width="2" style="127" customWidth="1"/>
    <col min="9246" max="9472" width="9.19921875" style="127"/>
    <col min="9473" max="9473" width="15.59765625" style="127" customWidth="1"/>
    <col min="9474" max="9480" width="9.19921875" style="127"/>
    <col min="9481" max="9482" width="6.19921875" style="127" customWidth="1"/>
    <col min="9483" max="9483" width="3" style="127" customWidth="1"/>
    <col min="9484" max="9484" width="2" style="127" customWidth="1"/>
    <col min="9485" max="9495" width="1.796875" style="127" customWidth="1"/>
    <col min="9496" max="9501" width="2" style="127" customWidth="1"/>
    <col min="9502" max="9728" width="9.19921875" style="127"/>
    <col min="9729" max="9729" width="15.59765625" style="127" customWidth="1"/>
    <col min="9730" max="9736" width="9.19921875" style="127"/>
    <col min="9737" max="9738" width="6.19921875" style="127" customWidth="1"/>
    <col min="9739" max="9739" width="3" style="127" customWidth="1"/>
    <col min="9740" max="9740" width="2" style="127" customWidth="1"/>
    <col min="9741" max="9751" width="1.796875" style="127" customWidth="1"/>
    <col min="9752" max="9757" width="2" style="127" customWidth="1"/>
    <col min="9758" max="9984" width="9.19921875" style="127"/>
    <col min="9985" max="9985" width="15.59765625" style="127" customWidth="1"/>
    <col min="9986" max="9992" width="9.19921875" style="127"/>
    <col min="9993" max="9994" width="6.19921875" style="127" customWidth="1"/>
    <col min="9995" max="9995" width="3" style="127" customWidth="1"/>
    <col min="9996" max="9996" width="2" style="127" customWidth="1"/>
    <col min="9997" max="10007" width="1.796875" style="127" customWidth="1"/>
    <col min="10008" max="10013" width="2" style="127" customWidth="1"/>
    <col min="10014" max="10240" width="9.19921875" style="127"/>
    <col min="10241" max="10241" width="15.59765625" style="127" customWidth="1"/>
    <col min="10242" max="10248" width="9.19921875" style="127"/>
    <col min="10249" max="10250" width="6.19921875" style="127" customWidth="1"/>
    <col min="10251" max="10251" width="3" style="127" customWidth="1"/>
    <col min="10252" max="10252" width="2" style="127" customWidth="1"/>
    <col min="10253" max="10263" width="1.796875" style="127" customWidth="1"/>
    <col min="10264" max="10269" width="2" style="127" customWidth="1"/>
    <col min="10270" max="10496" width="9.19921875" style="127"/>
    <col min="10497" max="10497" width="15.59765625" style="127" customWidth="1"/>
    <col min="10498" max="10504" width="9.19921875" style="127"/>
    <col min="10505" max="10506" width="6.19921875" style="127" customWidth="1"/>
    <col min="10507" max="10507" width="3" style="127" customWidth="1"/>
    <col min="10508" max="10508" width="2" style="127" customWidth="1"/>
    <col min="10509" max="10519" width="1.796875" style="127" customWidth="1"/>
    <col min="10520" max="10525" width="2" style="127" customWidth="1"/>
    <col min="10526" max="10752" width="9.19921875" style="127"/>
    <col min="10753" max="10753" width="15.59765625" style="127" customWidth="1"/>
    <col min="10754" max="10760" width="9.19921875" style="127"/>
    <col min="10761" max="10762" width="6.19921875" style="127" customWidth="1"/>
    <col min="10763" max="10763" width="3" style="127" customWidth="1"/>
    <col min="10764" max="10764" width="2" style="127" customWidth="1"/>
    <col min="10765" max="10775" width="1.796875" style="127" customWidth="1"/>
    <col min="10776" max="10781" width="2" style="127" customWidth="1"/>
    <col min="10782" max="11008" width="9.19921875" style="127"/>
    <col min="11009" max="11009" width="15.59765625" style="127" customWidth="1"/>
    <col min="11010" max="11016" width="9.19921875" style="127"/>
    <col min="11017" max="11018" width="6.19921875" style="127" customWidth="1"/>
    <col min="11019" max="11019" width="3" style="127" customWidth="1"/>
    <col min="11020" max="11020" width="2" style="127" customWidth="1"/>
    <col min="11021" max="11031" width="1.796875" style="127" customWidth="1"/>
    <col min="11032" max="11037" width="2" style="127" customWidth="1"/>
    <col min="11038" max="11264" width="9.19921875" style="127"/>
    <col min="11265" max="11265" width="15.59765625" style="127" customWidth="1"/>
    <col min="11266" max="11272" width="9.19921875" style="127"/>
    <col min="11273" max="11274" width="6.19921875" style="127" customWidth="1"/>
    <col min="11275" max="11275" width="3" style="127" customWidth="1"/>
    <col min="11276" max="11276" width="2" style="127" customWidth="1"/>
    <col min="11277" max="11287" width="1.796875" style="127" customWidth="1"/>
    <col min="11288" max="11293" width="2" style="127" customWidth="1"/>
    <col min="11294" max="11520" width="9.19921875" style="127"/>
    <col min="11521" max="11521" width="15.59765625" style="127" customWidth="1"/>
    <col min="11522" max="11528" width="9.19921875" style="127"/>
    <col min="11529" max="11530" width="6.19921875" style="127" customWidth="1"/>
    <col min="11531" max="11531" width="3" style="127" customWidth="1"/>
    <col min="11532" max="11532" width="2" style="127" customWidth="1"/>
    <col min="11533" max="11543" width="1.796875" style="127" customWidth="1"/>
    <col min="11544" max="11549" width="2" style="127" customWidth="1"/>
    <col min="11550" max="11776" width="9.19921875" style="127"/>
    <col min="11777" max="11777" width="15.59765625" style="127" customWidth="1"/>
    <col min="11778" max="11784" width="9.19921875" style="127"/>
    <col min="11785" max="11786" width="6.19921875" style="127" customWidth="1"/>
    <col min="11787" max="11787" width="3" style="127" customWidth="1"/>
    <col min="11788" max="11788" width="2" style="127" customWidth="1"/>
    <col min="11789" max="11799" width="1.796875" style="127" customWidth="1"/>
    <col min="11800" max="11805" width="2" style="127" customWidth="1"/>
    <col min="11806" max="12032" width="9.19921875" style="127"/>
    <col min="12033" max="12033" width="15.59765625" style="127" customWidth="1"/>
    <col min="12034" max="12040" width="9.19921875" style="127"/>
    <col min="12041" max="12042" width="6.19921875" style="127" customWidth="1"/>
    <col min="12043" max="12043" width="3" style="127" customWidth="1"/>
    <col min="12044" max="12044" width="2" style="127" customWidth="1"/>
    <col min="12045" max="12055" width="1.796875" style="127" customWidth="1"/>
    <col min="12056" max="12061" width="2" style="127" customWidth="1"/>
    <col min="12062" max="12288" width="9.19921875" style="127"/>
    <col min="12289" max="12289" width="15.59765625" style="127" customWidth="1"/>
    <col min="12290" max="12296" width="9.19921875" style="127"/>
    <col min="12297" max="12298" width="6.19921875" style="127" customWidth="1"/>
    <col min="12299" max="12299" width="3" style="127" customWidth="1"/>
    <col min="12300" max="12300" width="2" style="127" customWidth="1"/>
    <col min="12301" max="12311" width="1.796875" style="127" customWidth="1"/>
    <col min="12312" max="12317" width="2" style="127" customWidth="1"/>
    <col min="12318" max="12544" width="9.19921875" style="127"/>
    <col min="12545" max="12545" width="15.59765625" style="127" customWidth="1"/>
    <col min="12546" max="12552" width="9.19921875" style="127"/>
    <col min="12553" max="12554" width="6.19921875" style="127" customWidth="1"/>
    <col min="12555" max="12555" width="3" style="127" customWidth="1"/>
    <col min="12556" max="12556" width="2" style="127" customWidth="1"/>
    <col min="12557" max="12567" width="1.796875" style="127" customWidth="1"/>
    <col min="12568" max="12573" width="2" style="127" customWidth="1"/>
    <col min="12574" max="12800" width="9.19921875" style="127"/>
    <col min="12801" max="12801" width="15.59765625" style="127" customWidth="1"/>
    <col min="12802" max="12808" width="9.19921875" style="127"/>
    <col min="12809" max="12810" width="6.19921875" style="127" customWidth="1"/>
    <col min="12811" max="12811" width="3" style="127" customWidth="1"/>
    <col min="12812" max="12812" width="2" style="127" customWidth="1"/>
    <col min="12813" max="12823" width="1.796875" style="127" customWidth="1"/>
    <col min="12824" max="12829" width="2" style="127" customWidth="1"/>
    <col min="12830" max="13056" width="9.19921875" style="127"/>
    <col min="13057" max="13057" width="15.59765625" style="127" customWidth="1"/>
    <col min="13058" max="13064" width="9.19921875" style="127"/>
    <col min="13065" max="13066" width="6.19921875" style="127" customWidth="1"/>
    <col min="13067" max="13067" width="3" style="127" customWidth="1"/>
    <col min="13068" max="13068" width="2" style="127" customWidth="1"/>
    <col min="13069" max="13079" width="1.796875" style="127" customWidth="1"/>
    <col min="13080" max="13085" width="2" style="127" customWidth="1"/>
    <col min="13086" max="13312" width="9.19921875" style="127"/>
    <col min="13313" max="13313" width="15.59765625" style="127" customWidth="1"/>
    <col min="13314" max="13320" width="9.19921875" style="127"/>
    <col min="13321" max="13322" width="6.19921875" style="127" customWidth="1"/>
    <col min="13323" max="13323" width="3" style="127" customWidth="1"/>
    <col min="13324" max="13324" width="2" style="127" customWidth="1"/>
    <col min="13325" max="13335" width="1.796875" style="127" customWidth="1"/>
    <col min="13336" max="13341" width="2" style="127" customWidth="1"/>
    <col min="13342" max="13568" width="9.19921875" style="127"/>
    <col min="13569" max="13569" width="15.59765625" style="127" customWidth="1"/>
    <col min="13570" max="13576" width="9.19921875" style="127"/>
    <col min="13577" max="13578" width="6.19921875" style="127" customWidth="1"/>
    <col min="13579" max="13579" width="3" style="127" customWidth="1"/>
    <col min="13580" max="13580" width="2" style="127" customWidth="1"/>
    <col min="13581" max="13591" width="1.796875" style="127" customWidth="1"/>
    <col min="13592" max="13597" width="2" style="127" customWidth="1"/>
    <col min="13598" max="13824" width="9.19921875" style="127"/>
    <col min="13825" max="13825" width="15.59765625" style="127" customWidth="1"/>
    <col min="13826" max="13832" width="9.19921875" style="127"/>
    <col min="13833" max="13834" width="6.19921875" style="127" customWidth="1"/>
    <col min="13835" max="13835" width="3" style="127" customWidth="1"/>
    <col min="13836" max="13836" width="2" style="127" customWidth="1"/>
    <col min="13837" max="13847" width="1.796875" style="127" customWidth="1"/>
    <col min="13848" max="13853" width="2" style="127" customWidth="1"/>
    <col min="13854" max="14080" width="9.19921875" style="127"/>
    <col min="14081" max="14081" width="15.59765625" style="127" customWidth="1"/>
    <col min="14082" max="14088" width="9.19921875" style="127"/>
    <col min="14089" max="14090" width="6.19921875" style="127" customWidth="1"/>
    <col min="14091" max="14091" width="3" style="127" customWidth="1"/>
    <col min="14092" max="14092" width="2" style="127" customWidth="1"/>
    <col min="14093" max="14103" width="1.796875" style="127" customWidth="1"/>
    <col min="14104" max="14109" width="2" style="127" customWidth="1"/>
    <col min="14110" max="14336" width="9.19921875" style="127"/>
    <col min="14337" max="14337" width="15.59765625" style="127" customWidth="1"/>
    <col min="14338" max="14344" width="9.19921875" style="127"/>
    <col min="14345" max="14346" width="6.19921875" style="127" customWidth="1"/>
    <col min="14347" max="14347" width="3" style="127" customWidth="1"/>
    <col min="14348" max="14348" width="2" style="127" customWidth="1"/>
    <col min="14349" max="14359" width="1.796875" style="127" customWidth="1"/>
    <col min="14360" max="14365" width="2" style="127" customWidth="1"/>
    <col min="14366" max="14592" width="9.19921875" style="127"/>
    <col min="14593" max="14593" width="15.59765625" style="127" customWidth="1"/>
    <col min="14594" max="14600" width="9.19921875" style="127"/>
    <col min="14601" max="14602" width="6.19921875" style="127" customWidth="1"/>
    <col min="14603" max="14603" width="3" style="127" customWidth="1"/>
    <col min="14604" max="14604" width="2" style="127" customWidth="1"/>
    <col min="14605" max="14615" width="1.796875" style="127" customWidth="1"/>
    <col min="14616" max="14621" width="2" style="127" customWidth="1"/>
    <col min="14622" max="14848" width="9.19921875" style="127"/>
    <col min="14849" max="14849" width="15.59765625" style="127" customWidth="1"/>
    <col min="14850" max="14856" width="9.19921875" style="127"/>
    <col min="14857" max="14858" width="6.19921875" style="127" customWidth="1"/>
    <col min="14859" max="14859" width="3" style="127" customWidth="1"/>
    <col min="14860" max="14860" width="2" style="127" customWidth="1"/>
    <col min="14861" max="14871" width="1.796875" style="127" customWidth="1"/>
    <col min="14872" max="14877" width="2" style="127" customWidth="1"/>
    <col min="14878" max="15104" width="9.19921875" style="127"/>
    <col min="15105" max="15105" width="15.59765625" style="127" customWidth="1"/>
    <col min="15106" max="15112" width="9.19921875" style="127"/>
    <col min="15113" max="15114" width="6.19921875" style="127" customWidth="1"/>
    <col min="15115" max="15115" width="3" style="127" customWidth="1"/>
    <col min="15116" max="15116" width="2" style="127" customWidth="1"/>
    <col min="15117" max="15127" width="1.796875" style="127" customWidth="1"/>
    <col min="15128" max="15133" width="2" style="127" customWidth="1"/>
    <col min="15134" max="15360" width="9.19921875" style="127"/>
    <col min="15361" max="15361" width="15.59765625" style="127" customWidth="1"/>
    <col min="15362" max="15368" width="9.19921875" style="127"/>
    <col min="15369" max="15370" width="6.19921875" style="127" customWidth="1"/>
    <col min="15371" max="15371" width="3" style="127" customWidth="1"/>
    <col min="15372" max="15372" width="2" style="127" customWidth="1"/>
    <col min="15373" max="15383" width="1.796875" style="127" customWidth="1"/>
    <col min="15384" max="15389" width="2" style="127" customWidth="1"/>
    <col min="15390" max="15616" width="9.19921875" style="127"/>
    <col min="15617" max="15617" width="15.59765625" style="127" customWidth="1"/>
    <col min="15618" max="15624" width="9.19921875" style="127"/>
    <col min="15625" max="15626" width="6.19921875" style="127" customWidth="1"/>
    <col min="15627" max="15627" width="3" style="127" customWidth="1"/>
    <col min="15628" max="15628" width="2" style="127" customWidth="1"/>
    <col min="15629" max="15639" width="1.796875" style="127" customWidth="1"/>
    <col min="15640" max="15645" width="2" style="127" customWidth="1"/>
    <col min="15646" max="15872" width="9.19921875" style="127"/>
    <col min="15873" max="15873" width="15.59765625" style="127" customWidth="1"/>
    <col min="15874" max="15880" width="9.19921875" style="127"/>
    <col min="15881" max="15882" width="6.19921875" style="127" customWidth="1"/>
    <col min="15883" max="15883" width="3" style="127" customWidth="1"/>
    <col min="15884" max="15884" width="2" style="127" customWidth="1"/>
    <col min="15885" max="15895" width="1.796875" style="127" customWidth="1"/>
    <col min="15896" max="15901" width="2" style="127" customWidth="1"/>
    <col min="15902" max="16128" width="9.19921875" style="127"/>
    <col min="16129" max="16129" width="15.59765625" style="127" customWidth="1"/>
    <col min="16130" max="16136" width="9.19921875" style="127"/>
    <col min="16137" max="16138" width="6.19921875" style="127" customWidth="1"/>
    <col min="16139" max="16139" width="3" style="127" customWidth="1"/>
    <col min="16140" max="16140" width="2" style="127" customWidth="1"/>
    <col min="16141" max="16151" width="1.796875" style="127" customWidth="1"/>
    <col min="16152" max="16157" width="2" style="127" customWidth="1"/>
    <col min="16158" max="16384" width="9.19921875" style="127"/>
  </cols>
  <sheetData>
    <row r="1" spans="1:11" ht="30" customHeight="1">
      <c r="A1" s="125" t="s">
        <v>147</v>
      </c>
      <c r="B1" s="126"/>
      <c r="C1" s="126"/>
      <c r="D1" s="126"/>
      <c r="E1" s="126"/>
      <c r="F1" s="126"/>
      <c r="G1" s="126"/>
      <c r="H1" s="126"/>
      <c r="I1" s="126"/>
      <c r="J1" s="126"/>
      <c r="K1" s="126"/>
    </row>
    <row r="2" spans="1:11" ht="26.25" customHeight="1">
      <c r="A2" s="126"/>
      <c r="B2" s="126"/>
      <c r="C2" s="126"/>
      <c r="D2" s="370" t="str">
        <f>'参加申込書(入力シート)'!A34</f>
        <v>東北ハンドボール協会長</v>
      </c>
      <c r="E2" s="371"/>
      <c r="F2" s="371"/>
      <c r="G2" s="371"/>
      <c r="H2" s="371"/>
      <c r="I2" s="371"/>
      <c r="J2" s="371"/>
      <c r="K2" s="371"/>
    </row>
    <row r="3" spans="1:11" ht="32.75" customHeight="1">
      <c r="A3" s="372" t="s">
        <v>148</v>
      </c>
      <c r="B3" s="372"/>
      <c r="C3" s="372"/>
      <c r="D3" s="372"/>
      <c r="E3" s="372"/>
      <c r="F3" s="372"/>
      <c r="G3" s="372"/>
      <c r="H3" s="372"/>
      <c r="I3" s="372"/>
      <c r="J3" s="372"/>
      <c r="K3" s="372"/>
    </row>
    <row r="4" spans="1:11" ht="32.75" customHeight="1">
      <c r="A4" s="372" t="s">
        <v>149</v>
      </c>
      <c r="B4" s="372"/>
      <c r="C4" s="372"/>
      <c r="D4" s="372"/>
      <c r="E4" s="372"/>
      <c r="F4" s="372"/>
      <c r="G4" s="372"/>
      <c r="H4" s="372"/>
      <c r="I4" s="372"/>
      <c r="J4" s="372"/>
      <c r="K4" s="372"/>
    </row>
    <row r="5" spans="1:11" ht="32.75" customHeight="1">
      <c r="A5" s="372" t="s">
        <v>150</v>
      </c>
      <c r="B5" s="372"/>
      <c r="C5" s="372"/>
      <c r="D5" s="372"/>
      <c r="E5" s="372"/>
      <c r="F5" s="372"/>
      <c r="G5" s="372"/>
      <c r="H5" s="372"/>
      <c r="I5" s="372"/>
      <c r="J5" s="372"/>
      <c r="K5" s="372"/>
    </row>
    <row r="6" spans="1:11" ht="32.75" customHeight="1">
      <c r="A6" s="372" t="str">
        <f>"３　提出先は"&amp;D2&amp;"とする。"</f>
        <v>３　提出先は東北ハンドボール協会長とする。</v>
      </c>
      <c r="B6" s="372"/>
      <c r="C6" s="372"/>
      <c r="D6" s="372"/>
      <c r="E6" s="372"/>
      <c r="F6" s="372"/>
      <c r="G6" s="372"/>
      <c r="H6" s="372"/>
      <c r="I6" s="372"/>
      <c r="J6" s="372"/>
      <c r="K6" s="372"/>
    </row>
    <row r="7" spans="1:11" ht="32.75" customHeight="1">
      <c r="A7" s="372" t="s">
        <v>151</v>
      </c>
      <c r="B7" s="372"/>
      <c r="C7" s="372"/>
      <c r="D7" s="372"/>
      <c r="E7" s="372"/>
      <c r="F7" s="372"/>
      <c r="G7" s="372"/>
      <c r="H7" s="372"/>
      <c r="I7" s="372"/>
      <c r="J7" s="372"/>
      <c r="K7" s="372"/>
    </row>
    <row r="8" spans="1:11" ht="32.75" customHeight="1" thickBot="1">
      <c r="A8" s="128" t="s">
        <v>152</v>
      </c>
      <c r="B8" s="129"/>
      <c r="C8" s="129"/>
      <c r="D8" s="129"/>
      <c r="E8" s="129"/>
      <c r="F8" s="129"/>
      <c r="G8" s="129"/>
      <c r="H8" s="129"/>
      <c r="I8" s="129"/>
      <c r="J8" s="129"/>
      <c r="K8" s="129"/>
    </row>
    <row r="9" spans="1:11" ht="24.75" customHeight="1">
      <c r="A9" s="373" t="str">
        <f>"※提出先　"&amp;D2&amp;"　事務局　宛"</f>
        <v>※提出先　東北ハンドボール協会長　事務局　宛</v>
      </c>
      <c r="B9" s="374"/>
      <c r="C9" s="374"/>
      <c r="D9" s="374"/>
      <c r="E9" s="374"/>
      <c r="F9" s="374"/>
      <c r="G9" s="374"/>
      <c r="H9" s="374"/>
      <c r="I9" s="374"/>
      <c r="J9" s="374"/>
      <c r="K9" s="375"/>
    </row>
    <row r="10" spans="1:11" ht="24.75" customHeight="1" thickBot="1">
      <c r="A10" s="376" t="s">
        <v>153</v>
      </c>
      <c r="B10" s="377"/>
      <c r="C10" s="377"/>
      <c r="D10" s="377"/>
      <c r="E10" s="377"/>
      <c r="F10" s="377"/>
      <c r="G10" s="377"/>
      <c r="H10" s="377"/>
      <c r="I10" s="377"/>
      <c r="J10" s="377"/>
      <c r="K10" s="378"/>
    </row>
    <row r="11" spans="1:11" ht="14.75" customHeight="1" thickBot="1">
      <c r="A11" s="130"/>
      <c r="B11" s="130"/>
      <c r="C11" s="130"/>
      <c r="D11" s="130"/>
      <c r="E11" s="130"/>
      <c r="F11" s="130"/>
      <c r="G11" s="130"/>
      <c r="H11" s="130"/>
      <c r="I11" s="130"/>
      <c r="J11" s="130"/>
      <c r="K11" s="130"/>
    </row>
    <row r="12" spans="1:11" ht="14.75" customHeight="1">
      <c r="A12" s="131"/>
      <c r="B12" s="131"/>
      <c r="C12" s="131"/>
      <c r="D12" s="131"/>
      <c r="E12" s="131"/>
      <c r="F12" s="131"/>
      <c r="G12" s="131"/>
      <c r="H12" s="131"/>
      <c r="I12" s="131"/>
      <c r="J12" s="131"/>
      <c r="K12" s="126"/>
    </row>
    <row r="13" spans="1:11" ht="38.75" customHeight="1">
      <c r="A13" s="379" t="str">
        <f>'参加申込書(入力シート)'!A1:AD1</f>
        <v>第75回日本ハンドボール選手権　東北ステージ　兼
第60回東北総合ハンドボール選手権大会</v>
      </c>
      <c r="B13" s="379"/>
      <c r="C13" s="379"/>
      <c r="D13" s="379"/>
      <c r="E13" s="379"/>
      <c r="F13" s="379"/>
      <c r="G13" s="379"/>
      <c r="H13" s="379"/>
      <c r="I13" s="379"/>
      <c r="J13" s="379"/>
      <c r="K13" s="379"/>
    </row>
    <row r="14" spans="1:11" ht="24.75" customHeight="1">
      <c r="A14" s="380" t="s">
        <v>154</v>
      </c>
      <c r="B14" s="380"/>
      <c r="C14" s="380"/>
      <c r="D14" s="380"/>
      <c r="E14" s="380"/>
      <c r="F14" s="380"/>
      <c r="G14" s="380"/>
      <c r="H14" s="380"/>
      <c r="I14" s="380"/>
      <c r="J14" s="380"/>
      <c r="K14" s="380"/>
    </row>
    <row r="15" spans="1:11" ht="24.75" customHeight="1">
      <c r="A15" s="126" t="str">
        <f>D2&amp;"　様"</f>
        <v>東北ハンドボール協会長　様</v>
      </c>
      <c r="B15" s="126"/>
      <c r="C15" s="126"/>
      <c r="D15" s="126"/>
      <c r="E15" s="126"/>
      <c r="F15" s="126"/>
      <c r="G15" s="126"/>
      <c r="H15" s="126"/>
      <c r="I15" s="126"/>
      <c r="J15" s="126"/>
      <c r="K15" s="126"/>
    </row>
    <row r="16" spans="1:11" ht="30" customHeight="1">
      <c r="A16" s="365" t="s">
        <v>155</v>
      </c>
      <c r="B16" s="366"/>
      <c r="C16" s="366"/>
      <c r="D16" s="366"/>
      <c r="E16" s="366"/>
      <c r="F16" s="366"/>
      <c r="G16" s="366"/>
      <c r="H16" s="366"/>
      <c r="I16" s="366"/>
      <c r="J16" s="366"/>
      <c r="K16" s="367"/>
    </row>
    <row r="17" spans="1:11" ht="30" customHeight="1">
      <c r="A17" s="365" t="s">
        <v>156</v>
      </c>
      <c r="B17" s="366"/>
      <c r="C17" s="366"/>
      <c r="D17" s="366"/>
      <c r="E17" s="368"/>
      <c r="F17" s="369" t="s">
        <v>157</v>
      </c>
      <c r="G17" s="366"/>
      <c r="H17" s="366"/>
      <c r="I17" s="366"/>
      <c r="J17" s="366"/>
      <c r="K17" s="367"/>
    </row>
    <row r="18" spans="1:11" ht="30" customHeight="1">
      <c r="A18" s="365" t="s">
        <v>158</v>
      </c>
      <c r="B18" s="366"/>
      <c r="C18" s="366"/>
      <c r="D18" s="366"/>
      <c r="E18" s="366"/>
      <c r="F18" s="366"/>
      <c r="G18" s="366"/>
      <c r="H18" s="366"/>
      <c r="I18" s="366"/>
      <c r="J18" s="366"/>
      <c r="K18" s="367"/>
    </row>
    <row r="19" spans="1:11" ht="30" customHeight="1">
      <c r="A19" s="126"/>
      <c r="B19" s="132"/>
      <c r="C19" s="132"/>
      <c r="D19" s="126"/>
      <c r="E19" s="132"/>
      <c r="F19" s="132"/>
      <c r="G19" s="126"/>
      <c r="H19" s="126"/>
      <c r="I19" s="126"/>
      <c r="J19" s="126"/>
      <c r="K19" s="126"/>
    </row>
    <row r="20" spans="1:11" ht="30" customHeight="1">
      <c r="A20" s="133"/>
      <c r="B20" s="362" t="s">
        <v>159</v>
      </c>
      <c r="C20" s="363"/>
      <c r="D20" s="364"/>
      <c r="E20" s="362" t="s">
        <v>160</v>
      </c>
      <c r="F20" s="363"/>
      <c r="G20" s="364"/>
      <c r="H20" s="362" t="s">
        <v>95</v>
      </c>
      <c r="I20" s="363"/>
      <c r="J20" s="363"/>
      <c r="K20" s="364"/>
    </row>
    <row r="21" spans="1:11" ht="30" customHeight="1">
      <c r="A21" s="133" t="s">
        <v>161</v>
      </c>
      <c r="B21" s="362"/>
      <c r="C21" s="363"/>
      <c r="D21" s="364"/>
      <c r="E21" s="362"/>
      <c r="F21" s="363"/>
      <c r="G21" s="364"/>
      <c r="H21" s="362"/>
      <c r="I21" s="363"/>
      <c r="J21" s="363"/>
      <c r="K21" s="364"/>
    </row>
    <row r="22" spans="1:11" ht="30" customHeight="1">
      <c r="A22" s="133" t="s">
        <v>162</v>
      </c>
      <c r="B22" s="362"/>
      <c r="C22" s="363"/>
      <c r="D22" s="364"/>
      <c r="E22" s="362"/>
      <c r="F22" s="363"/>
      <c r="G22" s="364"/>
      <c r="H22" s="362"/>
      <c r="I22" s="363"/>
      <c r="J22" s="363"/>
      <c r="K22" s="364"/>
    </row>
    <row r="23" spans="1:11" ht="30" customHeight="1">
      <c r="A23" s="133" t="s">
        <v>163</v>
      </c>
      <c r="B23" s="362"/>
      <c r="C23" s="363"/>
      <c r="D23" s="364"/>
      <c r="E23" s="362"/>
      <c r="F23" s="363"/>
      <c r="G23" s="364"/>
      <c r="H23" s="362"/>
      <c r="I23" s="363"/>
      <c r="J23" s="363"/>
      <c r="K23" s="364"/>
    </row>
    <row r="24" spans="1:11" ht="24.75" customHeight="1">
      <c r="A24" s="132"/>
      <c r="B24" s="132"/>
      <c r="C24" s="132"/>
      <c r="D24" s="126"/>
      <c r="F24" s="132"/>
      <c r="G24" s="126"/>
      <c r="H24" s="126"/>
      <c r="I24" s="126"/>
      <c r="J24" s="126"/>
      <c r="K24" s="134" t="s">
        <v>164</v>
      </c>
    </row>
    <row r="25" spans="1:11" ht="24.75" customHeight="1">
      <c r="A25" s="126" t="s">
        <v>165</v>
      </c>
      <c r="B25" s="126"/>
      <c r="C25" s="126"/>
      <c r="D25" s="126"/>
      <c r="E25" s="126"/>
      <c r="F25" s="126"/>
      <c r="G25" s="126"/>
      <c r="H25" s="126"/>
      <c r="I25" s="126"/>
      <c r="J25" s="126"/>
      <c r="K25" s="126"/>
    </row>
    <row r="26" spans="1:11" ht="24.75" customHeight="1">
      <c r="A26" s="135" t="s">
        <v>170</v>
      </c>
      <c r="B26" s="135"/>
      <c r="C26" s="135"/>
      <c r="D26" s="126"/>
      <c r="E26" s="136"/>
      <c r="F26" s="126"/>
      <c r="G26" s="126"/>
      <c r="H26" s="126"/>
      <c r="I26" s="126"/>
      <c r="J26" s="126"/>
      <c r="K26" s="126"/>
    </row>
    <row r="27" spans="1:11" ht="24.75" customHeight="1">
      <c r="A27" s="126"/>
      <c r="B27" s="137"/>
      <c r="C27" s="137"/>
      <c r="D27" s="137"/>
      <c r="E27" s="137"/>
      <c r="F27" s="126"/>
      <c r="G27" s="126"/>
      <c r="H27" s="126"/>
      <c r="I27" s="126"/>
      <c r="J27" s="126"/>
      <c r="K27" s="126"/>
    </row>
    <row r="28" spans="1:11" ht="24.75" customHeight="1">
      <c r="A28" s="134" t="s">
        <v>67</v>
      </c>
      <c r="B28" s="138"/>
      <c r="C28" s="138"/>
      <c r="D28" s="138"/>
      <c r="E28" s="126"/>
      <c r="F28" s="134" t="s">
        <v>166</v>
      </c>
      <c r="G28" s="138"/>
      <c r="H28" s="138"/>
      <c r="I28" s="138"/>
      <c r="J28" s="139" t="s">
        <v>167</v>
      </c>
    </row>
    <row r="29" spans="1:11" ht="24.75" customHeight="1">
      <c r="A29" s="135"/>
      <c r="B29" s="126"/>
      <c r="C29" s="126"/>
      <c r="D29" s="126"/>
      <c r="E29" s="126"/>
      <c r="F29" s="126"/>
      <c r="G29" s="126"/>
      <c r="H29" s="126"/>
      <c r="I29" s="126"/>
      <c r="J29" s="134"/>
      <c r="K29" s="126"/>
    </row>
    <row r="30" spans="1:11" ht="18.75" customHeight="1">
      <c r="A30" s="135"/>
      <c r="B30" s="126"/>
      <c r="E30" s="126" t="s">
        <v>168</v>
      </c>
      <c r="G30" s="138"/>
      <c r="H30" s="138"/>
      <c r="I30" s="138"/>
      <c r="J30" s="140" t="s">
        <v>169</v>
      </c>
    </row>
    <row r="31" spans="1:11" ht="16.5" customHeight="1"/>
  </sheetData>
  <mergeCells count="26">
    <mergeCell ref="A17:E17"/>
    <mergeCell ref="F17:K17"/>
    <mergeCell ref="D2:K2"/>
    <mergeCell ref="A3:K3"/>
    <mergeCell ref="A4:K4"/>
    <mergeCell ref="A5:K5"/>
    <mergeCell ref="A6:K6"/>
    <mergeCell ref="A7:K7"/>
    <mergeCell ref="A9:K9"/>
    <mergeCell ref="A10:K10"/>
    <mergeCell ref="A13:K13"/>
    <mergeCell ref="A14:K14"/>
    <mergeCell ref="A16:K16"/>
    <mergeCell ref="A18:K18"/>
    <mergeCell ref="B20:D20"/>
    <mergeCell ref="E20:G20"/>
    <mergeCell ref="H20:K20"/>
    <mergeCell ref="B21:D21"/>
    <mergeCell ref="E21:G21"/>
    <mergeCell ref="H21:K21"/>
    <mergeCell ref="B22:D22"/>
    <mergeCell ref="E22:G22"/>
    <mergeCell ref="H22:K22"/>
    <mergeCell ref="B23:D23"/>
    <mergeCell ref="E23:G23"/>
    <mergeCell ref="H23:K23"/>
  </mergeCells>
  <phoneticPr fontId="15"/>
  <pageMargins left="0.91" right="0.59055118110236227" top="0.49" bottom="0.68" header="0.51181102362204722" footer="0.51181102362204722"/>
  <pageSetup paperSize="9" scale="93"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F4" sqref="F4"/>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90" customFormat="1" ht="14.5" customHeight="1">
      <c r="A1" s="381" t="str">
        <f>IF('参加申込書(入力シート)'!A1="","",'参加申込書(入力シート)'!A1)</f>
        <v>第75回日本ハンドボール選手権　東北ステージ　兼
第60回東北総合ハンドボール選手権大会</v>
      </c>
      <c r="B1" s="381"/>
      <c r="C1" s="381"/>
      <c r="D1" s="381"/>
    </row>
    <row r="2" spans="1:4" s="90" customFormat="1" ht="14.5" customHeight="1">
      <c r="A2" s="381"/>
      <c r="B2" s="381"/>
      <c r="C2" s="381"/>
      <c r="D2" s="381"/>
    </row>
    <row r="3" spans="1:4" ht="19" customHeight="1">
      <c r="A3" s="382" t="s">
        <v>144</v>
      </c>
      <c r="B3" s="382"/>
      <c r="C3" s="382"/>
      <c r="D3" s="382"/>
    </row>
    <row r="4" spans="1:4" ht="6" customHeight="1" thickBot="1"/>
    <row r="5" spans="1:4" ht="27" customHeight="1" thickBot="1">
      <c r="A5" s="383" t="str">
        <f>IF('参加申込書(入力シート)'!E5="","",'参加申込書(入力シート)'!E5)</f>
        <v/>
      </c>
      <c r="B5" s="384"/>
      <c r="C5" s="103" t="str">
        <f>IF('参加申込書(入力シート)'!S4="","",'参加申込書(入力シート)'!S4)</f>
        <v>男子の部・女子の部</v>
      </c>
      <c r="D5" s="104" t="str">
        <f>IF('参加申込書(入力シート)'!AA5="","",'参加申込書(入力シート)'!AA5)</f>
        <v>男・女</v>
      </c>
    </row>
    <row r="6" spans="1:4" ht="27" customHeight="1" thickTop="1" thickBot="1">
      <c r="A6" s="105" t="str">
        <f>IF('参加申込書(入力シート)'!A13="","",'参加申込書(入力シート)'!A13)</f>
        <v>No.</v>
      </c>
      <c r="B6" s="106" t="str">
        <f>IF('参加申込書(入力シート)'!C13="","",'参加申込書(入力シート)'!C13)</f>
        <v>競技者氏名</v>
      </c>
      <c r="C6" s="106" t="str">
        <f>IF('参加申込書(入力シート)'!H13="","",'参加申込書(入力シート)'!H13)</f>
        <v>競技者登録番号</v>
      </c>
      <c r="D6" s="119" t="str">
        <f>IF('参加申込書(入力シート)'!AA13="","",'参加申込書(入力シート)'!AA13)</f>
        <v>備考</v>
      </c>
    </row>
    <row r="7" spans="1:4" ht="19.5" customHeight="1" thickTop="1">
      <c r="A7" s="107" t="str">
        <f>IF('参加申込書(入力シート)'!A9="","",'参加申込書(入力シート)'!A9)</f>
        <v>監督　Ａ</v>
      </c>
      <c r="B7" s="108" t="str">
        <f>IF('参加申込書(入力シート)'!E9="","",'参加申込書(入力シート)'!E9)</f>
        <v/>
      </c>
      <c r="C7" s="108" t="str">
        <f>IF('参加申込書(入力シート)'!E10="","",'参加申込書(入力シート)'!E10)</f>
        <v/>
      </c>
      <c r="D7" s="109"/>
    </row>
    <row r="8" spans="1:4" ht="19.5" customHeight="1">
      <c r="A8" s="110" t="str">
        <f>IF('参加申込書(入力シート)'!O9="","",'参加申込書(入力シート)'!O9)</f>
        <v>役員　Ｂ</v>
      </c>
      <c r="B8" s="111" t="str">
        <f>IF('参加申込書(入力シート)'!S9="","",'参加申込書(入力シート)'!S9)</f>
        <v/>
      </c>
      <c r="C8" s="111" t="str">
        <f>IF('参加申込書(入力シート)'!S10="","",'参加申込書(入力シート)'!S10)</f>
        <v/>
      </c>
      <c r="D8" s="109"/>
    </row>
    <row r="9" spans="1:4" ht="19.5" customHeight="1">
      <c r="A9" s="110" t="str">
        <f>IF('参加申込書(入力シート)'!A11="","",'参加申込書(入力シート)'!A11)</f>
        <v>役員　Ｃ</v>
      </c>
      <c r="B9" s="111" t="str">
        <f>IF('参加申込書(入力シート)'!E11="","",'参加申込書(入力シート)'!E11)</f>
        <v/>
      </c>
      <c r="C9" s="111" t="str">
        <f>IF('参加申込書(入力シート)'!E12="","",'参加申込書(入力シート)'!E12)</f>
        <v/>
      </c>
      <c r="D9" s="109"/>
    </row>
    <row r="10" spans="1:4" ht="19.5" customHeight="1">
      <c r="A10" s="110" t="str">
        <f>IF('参加申込書(入力シート)'!O11="","",'参加申込書(入力シート)'!O11)</f>
        <v>役員　Ｄ</v>
      </c>
      <c r="B10" s="111" t="str">
        <f>IF('参加申込書(入力シート)'!S11="","",'参加申込書(入力シート)'!S11)</f>
        <v/>
      </c>
      <c r="C10" s="111" t="str">
        <f>IF('参加申込書(入力シート)'!S12="","",'参加申込書(入力シート)'!S12)</f>
        <v/>
      </c>
      <c r="D10" s="112"/>
    </row>
    <row r="11" spans="1:4" ht="19.5" customHeight="1">
      <c r="A11" s="120" t="str">
        <f>IF('参加申込書(入力シート)'!A15="","",'参加申込書(入力シート)'!A15)</f>
        <v>1</v>
      </c>
      <c r="B11" s="114" t="str">
        <f>IF('参加申込書(入力シート)'!C15="","",'参加申込書(入力シート)'!C15)</f>
        <v/>
      </c>
      <c r="C11" s="114" t="str">
        <f>IF('参加申込書(入力シート)'!H15="","",'参加申込書(入力シート)'!H15)</f>
        <v/>
      </c>
      <c r="D11" s="115" t="str">
        <f>IF('参加申込書(入力シート)'!AA15="","",'参加申込書(入力シート)'!AA15)</f>
        <v/>
      </c>
    </row>
    <row r="12" spans="1:4" ht="19.5" customHeight="1">
      <c r="A12" s="113" t="str">
        <f>IF('参加申込書(入力シート)'!A16="","",'参加申込書(入力シート)'!A16)</f>
        <v>2</v>
      </c>
      <c r="B12" s="114" t="str">
        <f>IF('参加申込書(入力シート)'!C16="","",'参加申込書(入力シート)'!C16)</f>
        <v/>
      </c>
      <c r="C12" s="114" t="str">
        <f>IF('参加申込書(入力シート)'!H16="","",'参加申込書(入力シート)'!H16)</f>
        <v/>
      </c>
      <c r="D12" s="115" t="str">
        <f>IF('参加申込書(入力シート)'!AA16="","",'参加申込書(入力シート)'!AA16)</f>
        <v/>
      </c>
    </row>
    <row r="13" spans="1:4" ht="19.5" customHeight="1">
      <c r="A13" s="113" t="str">
        <f>IF('参加申込書(入力シート)'!A17="","",'参加申込書(入力シート)'!A17)</f>
        <v>3</v>
      </c>
      <c r="B13" s="114" t="str">
        <f>IF('参加申込書(入力シート)'!C17="","",'参加申込書(入力シート)'!C17)</f>
        <v/>
      </c>
      <c r="C13" s="114" t="str">
        <f>IF('参加申込書(入力シート)'!H17="","",'参加申込書(入力シート)'!H17)</f>
        <v/>
      </c>
      <c r="D13" s="115" t="str">
        <f>IF('参加申込書(入力シート)'!AA17="","",'参加申込書(入力シート)'!AA17)</f>
        <v/>
      </c>
    </row>
    <row r="14" spans="1:4" ht="19.5" customHeight="1">
      <c r="A14" s="113" t="str">
        <f>IF('参加申込書(入力シート)'!A18="","",'参加申込書(入力シート)'!A18)</f>
        <v>4</v>
      </c>
      <c r="B14" s="114" t="str">
        <f>IF('参加申込書(入力シート)'!C18="","",'参加申込書(入力シート)'!C18)</f>
        <v/>
      </c>
      <c r="C14" s="114" t="str">
        <f>IF('参加申込書(入力シート)'!H18="","",'参加申込書(入力シート)'!H18)</f>
        <v/>
      </c>
      <c r="D14" s="115" t="str">
        <f>IF('参加申込書(入力シート)'!AA18="","",'参加申込書(入力シート)'!AA18)</f>
        <v/>
      </c>
    </row>
    <row r="15" spans="1:4" ht="19.5" customHeight="1">
      <c r="A15" s="113" t="str">
        <f>IF('参加申込書(入力シート)'!A19="","",'参加申込書(入力シート)'!A19)</f>
        <v>5</v>
      </c>
      <c r="B15" s="114" t="str">
        <f>IF('参加申込書(入力シート)'!C19="","",'参加申込書(入力シート)'!C19)</f>
        <v/>
      </c>
      <c r="C15" s="114" t="str">
        <f>IF('参加申込書(入力シート)'!H19="","",'参加申込書(入力シート)'!H19)</f>
        <v/>
      </c>
      <c r="D15" s="115" t="str">
        <f>IF('参加申込書(入力シート)'!AA19="","",'参加申込書(入力シート)'!AA19)</f>
        <v/>
      </c>
    </row>
    <row r="16" spans="1:4" ht="19.5" customHeight="1">
      <c r="A16" s="113" t="str">
        <f>IF('参加申込書(入力シート)'!A20="","",'参加申込書(入力シート)'!A20)</f>
        <v>6</v>
      </c>
      <c r="B16" s="114" t="str">
        <f>IF('参加申込書(入力シート)'!C20="","",'参加申込書(入力シート)'!C20)</f>
        <v/>
      </c>
      <c r="C16" s="114" t="str">
        <f>IF('参加申込書(入力シート)'!H20="","",'参加申込書(入力シート)'!H20)</f>
        <v/>
      </c>
      <c r="D16" s="115" t="str">
        <f>IF('参加申込書(入力シート)'!AA20="","",'参加申込書(入力シート)'!AA20)</f>
        <v/>
      </c>
    </row>
    <row r="17" spans="1:4" ht="19.5" customHeight="1">
      <c r="A17" s="113" t="str">
        <f>IF('参加申込書(入力シート)'!A21="","",'参加申込書(入力シート)'!A21)</f>
        <v>7</v>
      </c>
      <c r="B17" s="114" t="str">
        <f>IF('参加申込書(入力シート)'!C21="","",'参加申込書(入力シート)'!C21)</f>
        <v/>
      </c>
      <c r="C17" s="114" t="str">
        <f>IF('参加申込書(入力シート)'!H21="","",'参加申込書(入力シート)'!H21)</f>
        <v/>
      </c>
      <c r="D17" s="115" t="str">
        <f>IF('参加申込書(入力シート)'!AA21="","",'参加申込書(入力シート)'!AA21)</f>
        <v/>
      </c>
    </row>
    <row r="18" spans="1:4" ht="19.5" customHeight="1">
      <c r="A18" s="113" t="str">
        <f>IF('参加申込書(入力シート)'!A22="","",'参加申込書(入力シート)'!A22)</f>
        <v>8</v>
      </c>
      <c r="B18" s="114" t="str">
        <f>IF('参加申込書(入力シート)'!C22="","",'参加申込書(入力シート)'!C22)</f>
        <v/>
      </c>
      <c r="C18" s="114" t="str">
        <f>IF('参加申込書(入力シート)'!H22="","",'参加申込書(入力シート)'!H22)</f>
        <v/>
      </c>
      <c r="D18" s="115" t="str">
        <f>IF('参加申込書(入力シート)'!AA22="","",'参加申込書(入力シート)'!AA22)</f>
        <v/>
      </c>
    </row>
    <row r="19" spans="1:4" ht="19.5" customHeight="1">
      <c r="A19" s="113" t="str">
        <f>IF('参加申込書(入力シート)'!A23="","",'参加申込書(入力シート)'!A23)</f>
        <v>9</v>
      </c>
      <c r="B19" s="114" t="str">
        <f>IF('参加申込書(入力シート)'!C23="","",'参加申込書(入力シート)'!C23)</f>
        <v/>
      </c>
      <c r="C19" s="114" t="str">
        <f>IF('参加申込書(入力シート)'!H23="","",'参加申込書(入力シート)'!H23)</f>
        <v/>
      </c>
      <c r="D19" s="115" t="str">
        <f>IF('参加申込書(入力シート)'!AA23="","",'参加申込書(入力シート)'!AA23)</f>
        <v/>
      </c>
    </row>
    <row r="20" spans="1:4" ht="19.5" customHeight="1">
      <c r="A20" s="113" t="str">
        <f>IF('参加申込書(入力シート)'!A24="","",'参加申込書(入力シート)'!A24)</f>
        <v>10</v>
      </c>
      <c r="B20" s="114" t="str">
        <f>IF('参加申込書(入力シート)'!C24="","",'参加申込書(入力シート)'!C24)</f>
        <v/>
      </c>
      <c r="C20" s="114" t="str">
        <f>IF('参加申込書(入力シート)'!H24="","",'参加申込書(入力シート)'!H24)</f>
        <v/>
      </c>
      <c r="D20" s="115" t="str">
        <f>IF('参加申込書(入力シート)'!AA24="","",'参加申込書(入力シート)'!AA24)</f>
        <v/>
      </c>
    </row>
    <row r="21" spans="1:4" ht="19.5" customHeight="1">
      <c r="A21" s="113" t="str">
        <f>IF('参加申込書(入力シート)'!A25="","",'参加申込書(入力シート)'!A25)</f>
        <v>11</v>
      </c>
      <c r="B21" s="114" t="str">
        <f>IF('参加申込書(入力シート)'!C25="","",'参加申込書(入力シート)'!C25)</f>
        <v/>
      </c>
      <c r="C21" s="114" t="str">
        <f>IF('参加申込書(入力シート)'!H25="","",'参加申込書(入力シート)'!H25)</f>
        <v/>
      </c>
      <c r="D21" s="115" t="str">
        <f>IF('参加申込書(入力シート)'!AA25="","",'参加申込書(入力シート)'!AA25)</f>
        <v/>
      </c>
    </row>
    <row r="22" spans="1:4" ht="19.5" customHeight="1">
      <c r="A22" s="113" t="str">
        <f>IF('参加申込書(入力シート)'!A26="","",'参加申込書(入力シート)'!A26)</f>
        <v>12</v>
      </c>
      <c r="B22" s="114" t="str">
        <f>IF('参加申込書(入力シート)'!C26="","",'参加申込書(入力シート)'!C26)</f>
        <v/>
      </c>
      <c r="C22" s="114" t="str">
        <f>IF('参加申込書(入力シート)'!H26="","",'参加申込書(入力シート)'!H26)</f>
        <v/>
      </c>
      <c r="D22" s="115" t="str">
        <f>IF('参加申込書(入力シート)'!AA26="","",'参加申込書(入力シート)'!AA26)</f>
        <v/>
      </c>
    </row>
    <row r="23" spans="1:4" ht="19.5" customHeight="1">
      <c r="A23" s="113" t="str">
        <f>IF('参加申込書(入力シート)'!A27="","",'参加申込書(入力シート)'!A27)</f>
        <v>13</v>
      </c>
      <c r="B23" s="114" t="str">
        <f>IF('参加申込書(入力シート)'!C27="","",'参加申込書(入力シート)'!C27)</f>
        <v/>
      </c>
      <c r="C23" s="114" t="str">
        <f>IF('参加申込書(入力シート)'!H27="","",'参加申込書(入力シート)'!H27)</f>
        <v/>
      </c>
      <c r="D23" s="115" t="str">
        <f>IF('参加申込書(入力シート)'!AA27="","",'参加申込書(入力シート)'!AA27)</f>
        <v/>
      </c>
    </row>
    <row r="24" spans="1:4" ht="19.5" customHeight="1">
      <c r="A24" s="113" t="str">
        <f>IF('参加申込書(入力シート)'!A28="","",'参加申込書(入力シート)'!A28)</f>
        <v>14</v>
      </c>
      <c r="B24" s="114" t="str">
        <f>IF('参加申込書(入力シート)'!C28="","",'参加申込書(入力シート)'!C28)</f>
        <v/>
      </c>
      <c r="C24" s="114" t="str">
        <f>IF('参加申込書(入力シート)'!H28="","",'参加申込書(入力シート)'!H28)</f>
        <v/>
      </c>
      <c r="D24" s="115" t="str">
        <f>IF('参加申込書(入力シート)'!AA28="","",'参加申込書(入力シート)'!AA28)</f>
        <v/>
      </c>
    </row>
    <row r="25" spans="1:4" ht="19.5" customHeight="1">
      <c r="A25" s="113" t="str">
        <f>IF('参加申込書(入力シート)'!A29="","",'参加申込書(入力シート)'!A29)</f>
        <v>15</v>
      </c>
      <c r="B25" s="114" t="str">
        <f>IF('参加申込書(入力シート)'!C29="","",'参加申込書(入力シート)'!C29)</f>
        <v/>
      </c>
      <c r="C25" s="114" t="str">
        <f>IF('参加申込書(入力シート)'!H29="","",'参加申込書(入力シート)'!H29)</f>
        <v/>
      </c>
      <c r="D25" s="115" t="str">
        <f>IF('参加申込書(入力シート)'!AA29="","",'参加申込書(入力シート)'!AA29)</f>
        <v/>
      </c>
    </row>
    <row r="26" spans="1:4" ht="19.5" customHeight="1" thickBot="1">
      <c r="A26" s="116" t="str">
        <f>IF('参加申込書(入力シート)'!A30="","",'参加申込書(入力シート)'!A30)</f>
        <v>16</v>
      </c>
      <c r="B26" s="117" t="str">
        <f>IF('参加申込書(入力シート)'!C30="","",'参加申込書(入力シート)'!C30)</f>
        <v/>
      </c>
      <c r="C26" s="117" t="str">
        <f>IF('参加申込書(入力シート)'!H30="","",'参加申込書(入力シート)'!H30)</f>
        <v/>
      </c>
      <c r="D26" s="118"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4" sqref="I14"/>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58</v>
      </c>
      <c r="B1" s="38"/>
      <c r="C1" s="385" t="str">
        <f>IF('参加申込書(入力シート)'!E5="","",'参加申込書(入力シート)'!E5)</f>
        <v/>
      </c>
      <c r="D1" s="386"/>
      <c r="E1" s="386"/>
      <c r="F1" s="387"/>
    </row>
    <row r="2" spans="1:6" ht="20.25" customHeight="1">
      <c r="A2" s="38" t="s">
        <v>59</v>
      </c>
      <c r="B2" s="388" t="str">
        <f>IF('参加申込書(入力シート)'!E9="","",'参加申込書(入力シート)'!E9)</f>
        <v/>
      </c>
      <c r="C2" s="388"/>
      <c r="D2" s="38" t="s">
        <v>60</v>
      </c>
      <c r="E2" s="388" t="str">
        <f>IF('参加申込書(入力シート)'!S9="","",'参加申込書(入力シート)'!S9)</f>
        <v/>
      </c>
      <c r="F2" s="388"/>
    </row>
    <row r="3" spans="1:6" ht="20.25" customHeight="1">
      <c r="A3" s="38" t="s">
        <v>61</v>
      </c>
      <c r="B3" s="388" t="str">
        <f>IF('参加申込書(入力シート)'!E11="","",'参加申込書(入力シート)'!E11)</f>
        <v/>
      </c>
      <c r="C3" s="388"/>
      <c r="D3" s="38" t="s">
        <v>62</v>
      </c>
      <c r="E3" s="388" t="str">
        <f>IF('参加申込書(入力シート)'!S11="","",'参加申込書(入力シート)'!S11)</f>
        <v/>
      </c>
      <c r="F3" s="388"/>
    </row>
    <row r="4" spans="1:6" ht="20.25" customHeight="1">
      <c r="A4" s="38" t="s">
        <v>63</v>
      </c>
      <c r="B4" s="39" t="str">
        <f>IF('参加申込書(入力シート)'!S7="","",'参加申込書(入力シート)'!S7)</f>
        <v/>
      </c>
      <c r="C4" s="39" t="str">
        <f>IF('参加申込書(入力シート)'!W7="","",'参加申込書(入力シート)'!W7)</f>
        <v/>
      </c>
      <c r="D4" s="39" t="str">
        <f>IF('参加申込書(入力シート)'!AA7="","",'参加申込書(入力シート)'!AA7)</f>
        <v/>
      </c>
      <c r="E4" s="389"/>
      <c r="F4" s="390"/>
    </row>
    <row r="5" spans="1:6" ht="20.25" customHeight="1">
      <c r="A5" s="38" t="s">
        <v>64</v>
      </c>
      <c r="B5" s="39" t="str">
        <f>IF('参加申込書(入力シート)'!S8="","",'参加申込書(入力シート)'!S8)</f>
        <v/>
      </c>
      <c r="C5" s="39" t="str">
        <f>IF('参加申込書(入力シート)'!W8="","",'参加申込書(入力シート)'!W8)</f>
        <v/>
      </c>
      <c r="D5" s="39" t="str">
        <f>IF('参加申込書(入力シート)'!AA8="","",'参加申込書(入力シート)'!AA8)</f>
        <v/>
      </c>
      <c r="E5" s="391"/>
      <c r="F5" s="392"/>
    </row>
    <row r="6" spans="1:6" ht="20.25" customHeight="1">
      <c r="A6" s="38" t="s">
        <v>58</v>
      </c>
      <c r="B6" s="385" t="s">
        <v>55</v>
      </c>
      <c r="C6" s="385"/>
      <c r="D6" s="38" t="s">
        <v>56</v>
      </c>
      <c r="E6" s="38" t="s">
        <v>72</v>
      </c>
      <c r="F6" s="38" t="s">
        <v>95</v>
      </c>
    </row>
    <row r="7" spans="1:6" ht="20.25" customHeight="1">
      <c r="A7" s="38" t="str">
        <f>IF('参加申込書(入力シート)'!A15="","",'参加申込書(入力シート)'!A15)&amp;" "&amp;IF('参加申込書(入力シート)'!B15="","","Ｃ")</f>
        <v xml:space="preserve">1 </v>
      </c>
      <c r="B7" s="385" t="str">
        <f>IF('参加申込書(入力シート)'!C15="","",'参加申込書(入力シート)'!C15)</f>
        <v/>
      </c>
      <c r="C7" s="385"/>
      <c r="D7" s="38" t="str">
        <f>IF('参加申込書(入力シート)'!M15="","",'参加申込書(入力シート)'!M15)</f>
        <v/>
      </c>
      <c r="E7" s="38" t="str">
        <f ca="1">IF('参加申込書(入力シート)'!V15="","",'参加申込書(入力シート)'!X15)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85" t="str">
        <f>IF('参加申込書(入力シート)'!C16="","",'参加申込書(入力シート)'!C16)</f>
        <v/>
      </c>
      <c r="C8" s="385"/>
      <c r="D8" s="38" t="str">
        <f>IF('参加申込書(入力シート)'!M16="","",'参加申込書(入力シート)'!M16)</f>
        <v/>
      </c>
      <c r="E8" s="38" t="str">
        <f ca="1">IF('参加申込書(入力シート)'!V16="","",'参加申込書(入力シート)'!X16)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85" t="str">
        <f>IF('参加申込書(入力シート)'!C17="","",'参加申込書(入力シート)'!C17)</f>
        <v/>
      </c>
      <c r="C9" s="385"/>
      <c r="D9" s="38" t="str">
        <f>IF('参加申込書(入力シート)'!M17="","",'参加申込書(入力シート)'!M17)</f>
        <v/>
      </c>
      <c r="E9" s="38" t="str">
        <f ca="1">IF('参加申込書(入力シート)'!V17="","",'参加申込書(入力シート)'!X17)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85" t="str">
        <f>IF('参加申込書(入力シート)'!C18="","",'参加申込書(入力シート)'!C18)</f>
        <v/>
      </c>
      <c r="C10" s="385"/>
      <c r="D10" s="38" t="str">
        <f>IF('参加申込書(入力シート)'!M18="","",'参加申込書(入力シート)'!M18)</f>
        <v/>
      </c>
      <c r="E10" s="38" t="str">
        <f ca="1">IF('参加申込書(入力シート)'!V18="","",'参加申込書(入力シート)'!X18)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85" t="str">
        <f>IF('参加申込書(入力シート)'!C19="","",'参加申込書(入力シート)'!C19)</f>
        <v/>
      </c>
      <c r="C11" s="385"/>
      <c r="D11" s="38" t="str">
        <f>IF('参加申込書(入力シート)'!M19="","",'参加申込書(入力シート)'!M19)</f>
        <v/>
      </c>
      <c r="E11" s="38" t="str">
        <f ca="1">IF('参加申込書(入力シート)'!V19="","",'参加申込書(入力シート)'!X19)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85" t="str">
        <f>IF('参加申込書(入力シート)'!C20="","",'参加申込書(入力シート)'!C20)</f>
        <v/>
      </c>
      <c r="C12" s="385"/>
      <c r="D12" s="38" t="str">
        <f>IF('参加申込書(入力シート)'!M20="","",'参加申込書(入力シート)'!M20)</f>
        <v/>
      </c>
      <c r="E12" s="38" t="str">
        <f ca="1">IF('参加申込書(入力シート)'!V20="","",'参加申込書(入力シート)'!X20)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85" t="str">
        <f>IF('参加申込書(入力シート)'!C21="","",'参加申込書(入力シート)'!C21)</f>
        <v/>
      </c>
      <c r="C13" s="385"/>
      <c r="D13" s="38" t="str">
        <f>IF('参加申込書(入力シート)'!M21="","",'参加申込書(入力シート)'!M21)</f>
        <v/>
      </c>
      <c r="E13" s="38" t="str">
        <f ca="1">IF('参加申込書(入力シート)'!V21="","",'参加申込書(入力シート)'!X21)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85" t="str">
        <f>IF('参加申込書(入力シート)'!C22="","",'参加申込書(入力シート)'!C22)</f>
        <v/>
      </c>
      <c r="C14" s="385"/>
      <c r="D14" s="38" t="str">
        <f>IF('参加申込書(入力シート)'!M22="","",'参加申込書(入力シート)'!M22)</f>
        <v/>
      </c>
      <c r="E14" s="38" t="str">
        <f ca="1">IF('参加申込書(入力シート)'!V22="","",'参加申込書(入力シート)'!X22)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85" t="str">
        <f>IF('参加申込書(入力シート)'!C23="","",'参加申込書(入力シート)'!C23)</f>
        <v/>
      </c>
      <c r="C15" s="385"/>
      <c r="D15" s="38" t="str">
        <f>IF('参加申込書(入力シート)'!M23="","",'参加申込書(入力シート)'!M23)</f>
        <v/>
      </c>
      <c r="E15" s="38" t="str">
        <f ca="1">IF('参加申込書(入力シート)'!V23="","",'参加申込書(入力シート)'!X23)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85" t="str">
        <f>IF('参加申込書(入力シート)'!C24="","",'参加申込書(入力シート)'!C24)</f>
        <v/>
      </c>
      <c r="C16" s="385"/>
      <c r="D16" s="38" t="str">
        <f>IF('参加申込書(入力シート)'!M24="","",'参加申込書(入力シート)'!M24)</f>
        <v/>
      </c>
      <c r="E16" s="38" t="str">
        <f ca="1">IF('参加申込書(入力シート)'!V24="","",'参加申込書(入力シート)'!X24)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85" t="str">
        <f>IF('参加申込書(入力シート)'!C25="","",'参加申込書(入力シート)'!C25)</f>
        <v/>
      </c>
      <c r="C17" s="385"/>
      <c r="D17" s="38" t="str">
        <f>IF('参加申込書(入力シート)'!M25="","",'参加申込書(入力シート)'!M25)</f>
        <v/>
      </c>
      <c r="E17" s="38" t="str">
        <f ca="1">IF('参加申込書(入力シート)'!V25="","",'参加申込書(入力シート)'!X25)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85" t="str">
        <f>IF('参加申込書(入力シート)'!C26="","",'参加申込書(入力シート)'!C26)</f>
        <v/>
      </c>
      <c r="C18" s="385"/>
      <c r="D18" s="38" t="str">
        <f>IF('参加申込書(入力シート)'!M26="","",'参加申込書(入力シート)'!M26)</f>
        <v/>
      </c>
      <c r="E18" s="38" t="str">
        <f ca="1">IF('参加申込書(入力シート)'!V26="","",'参加申込書(入力シート)'!X26)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85" t="str">
        <f>IF('参加申込書(入力シート)'!C27="","",'参加申込書(入力シート)'!C27)</f>
        <v/>
      </c>
      <c r="C19" s="385"/>
      <c r="D19" s="38" t="str">
        <f>IF('参加申込書(入力シート)'!M27="","",'参加申込書(入力シート)'!M27)</f>
        <v/>
      </c>
      <c r="E19" s="38" t="str">
        <f ca="1">IF('参加申込書(入力シート)'!V27="","",'参加申込書(入力シート)'!X27)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85" t="str">
        <f>IF('参加申込書(入力シート)'!C28="","",'参加申込書(入力シート)'!C28)</f>
        <v/>
      </c>
      <c r="C20" s="385"/>
      <c r="D20" s="38" t="str">
        <f>IF('参加申込書(入力シート)'!M28="","",'参加申込書(入力シート)'!M28)</f>
        <v/>
      </c>
      <c r="E20" s="38" t="str">
        <f ca="1">IF('参加申込書(入力シート)'!V28="","",'参加申込書(入力シート)'!X28)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85" t="str">
        <f>IF('参加申込書(入力シート)'!C29="","",'参加申込書(入力シート)'!C29)</f>
        <v/>
      </c>
      <c r="C21" s="385"/>
      <c r="D21" s="38" t="str">
        <f>IF('参加申込書(入力シート)'!M29="","",'参加申込書(入力シート)'!M29)</f>
        <v/>
      </c>
      <c r="E21" s="38" t="str">
        <f ca="1">IF('参加申込書(入力シート)'!V29="","",'参加申込書(入力シート)'!X29)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85" t="str">
        <f>IF('参加申込書(入力シート)'!C30="","",'参加申込書(入力シート)'!C30)</f>
        <v/>
      </c>
      <c r="C22" s="385"/>
      <c r="D22" s="38" t="str">
        <f>IF('参加申込書(入力シート)'!M30="","",'参加申込書(入力シート)'!M30)</f>
        <v/>
      </c>
      <c r="E22" s="38" t="str">
        <f ca="1">IF('参加申込書(入力シート)'!V30="","",'参加申込書(入力シート)'!X30)</f>
        <v/>
      </c>
      <c r="F22" s="54"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58</v>
      </c>
      <c r="B1" s="38"/>
      <c r="C1" s="385" t="str">
        <f>IF('参加申込書(入力シート)'!E5="","",'参加申込書(入力シート)'!E5)</f>
        <v/>
      </c>
      <c r="D1" s="386"/>
      <c r="E1" s="386"/>
      <c r="F1" s="387"/>
    </row>
    <row r="2" spans="1:6" ht="20.25" customHeight="1">
      <c r="A2" s="38" t="s">
        <v>59</v>
      </c>
      <c r="B2" s="388" t="str">
        <f>IF('参加申込書(入力シート)'!E9="","",'参加申込書(入力シート)'!E9)</f>
        <v/>
      </c>
      <c r="C2" s="388"/>
      <c r="D2" s="38" t="s">
        <v>60</v>
      </c>
      <c r="E2" s="388" t="str">
        <f>IF('参加申込書(入力シート)'!S9="","",'参加申込書(入力シート)'!S9)</f>
        <v/>
      </c>
      <c r="F2" s="388"/>
    </row>
    <row r="3" spans="1:6" ht="20.25" customHeight="1">
      <c r="A3" s="38" t="s">
        <v>61</v>
      </c>
      <c r="B3" s="388" t="str">
        <f>IF('参加申込書(入力シート)'!E11="","",'参加申込書(入力シート)'!E11)</f>
        <v/>
      </c>
      <c r="C3" s="388"/>
      <c r="D3" s="38" t="s">
        <v>62</v>
      </c>
      <c r="E3" s="388" t="str">
        <f>IF('参加申込書(入力シート)'!S11="","",'参加申込書(入力シート)'!S11)</f>
        <v/>
      </c>
      <c r="F3" s="388"/>
    </row>
    <row r="4" spans="1:6" ht="20.25" customHeight="1">
      <c r="A4" s="38" t="s">
        <v>63</v>
      </c>
      <c r="B4" s="39" t="str">
        <f>IF('参加申込書(入力シート)'!S7="","",'参加申込書(入力シート)'!S7)</f>
        <v/>
      </c>
      <c r="C4" s="39" t="str">
        <f>IF('参加申込書(入力シート)'!W7="","",'参加申込書(入力シート)'!W7)</f>
        <v/>
      </c>
      <c r="D4" s="39" t="str">
        <f>IF('参加申込書(入力シート)'!AA7="","",'参加申込書(入力シート)'!AA7)</f>
        <v/>
      </c>
      <c r="E4" s="389"/>
      <c r="F4" s="390"/>
    </row>
    <row r="5" spans="1:6" ht="20.25" customHeight="1">
      <c r="A5" s="38" t="s">
        <v>64</v>
      </c>
      <c r="B5" s="39" t="str">
        <f>IF('参加申込書(入力シート)'!S8="","",'参加申込書(入力シート)'!S8)</f>
        <v/>
      </c>
      <c r="C5" s="39" t="str">
        <f>IF('参加申込書(入力シート)'!W8="","",'参加申込書(入力シート)'!W8)</f>
        <v/>
      </c>
      <c r="D5" s="39" t="str">
        <f>IF('参加申込書(入力シート)'!AA8="","",'参加申込書(入力シート)'!AA8)</f>
        <v/>
      </c>
      <c r="E5" s="391"/>
      <c r="F5" s="392"/>
    </row>
    <row r="6" spans="1:6" ht="20.25" customHeight="1">
      <c r="A6" s="38" t="s">
        <v>58</v>
      </c>
      <c r="B6" s="385" t="s">
        <v>55</v>
      </c>
      <c r="C6" s="385"/>
      <c r="D6" s="38" t="s">
        <v>56</v>
      </c>
      <c r="E6" s="38" t="s">
        <v>137</v>
      </c>
      <c r="F6" s="38" t="s">
        <v>95</v>
      </c>
    </row>
    <row r="7" spans="1:6" ht="20.25" customHeight="1">
      <c r="A7" s="38" t="str">
        <f>IF('参加申込書(入力シート)'!A15="","",'参加申込書(入力シート)'!A15)&amp;" "&amp;IF('参加申込書(入力シート)'!B15="","","Ｃ")</f>
        <v xml:space="preserve">1 </v>
      </c>
      <c r="B7" s="385" t="str">
        <f>IF('参加申込書(入力シート)'!C15="","",'参加申込書(入力シート)'!C15)</f>
        <v/>
      </c>
      <c r="C7" s="385"/>
      <c r="D7" s="38" t="str">
        <f>IF('参加申込書(入力シート)'!M15="","",'参加申込書(入力シート)'!M15)</f>
        <v/>
      </c>
      <c r="E7" s="38" t="str">
        <f ca="1">IF('参加申込書(入力シート)'!V15="","",'参加申込書(入力シート)'!V15)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85" t="str">
        <f>IF('参加申込書(入力シート)'!C16="","",'参加申込書(入力シート)'!C16)</f>
        <v/>
      </c>
      <c r="C8" s="385"/>
      <c r="D8" s="38" t="str">
        <f>IF('参加申込書(入力シート)'!M16="","",'参加申込書(入力シート)'!M16)</f>
        <v/>
      </c>
      <c r="E8" s="38" t="str">
        <f ca="1">IF('参加申込書(入力シート)'!V16="","",'参加申込書(入力シート)'!V16)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85" t="str">
        <f>IF('参加申込書(入力シート)'!C17="","",'参加申込書(入力シート)'!C17)</f>
        <v/>
      </c>
      <c r="C9" s="385"/>
      <c r="D9" s="38" t="str">
        <f>IF('参加申込書(入力シート)'!M17="","",'参加申込書(入力シート)'!M17)</f>
        <v/>
      </c>
      <c r="E9" s="38" t="str">
        <f ca="1">IF('参加申込書(入力シート)'!V17="","",'参加申込書(入力シート)'!V17)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85" t="str">
        <f>IF('参加申込書(入力シート)'!C18="","",'参加申込書(入力シート)'!C18)</f>
        <v/>
      </c>
      <c r="C10" s="385"/>
      <c r="D10" s="38" t="str">
        <f>IF('参加申込書(入力シート)'!M18="","",'参加申込書(入力シート)'!M18)</f>
        <v/>
      </c>
      <c r="E10" s="38" t="str">
        <f ca="1">IF('参加申込書(入力シート)'!V18="","",'参加申込書(入力シート)'!V18)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85" t="str">
        <f>IF('参加申込書(入力シート)'!C19="","",'参加申込書(入力シート)'!C19)</f>
        <v/>
      </c>
      <c r="C11" s="385"/>
      <c r="D11" s="38" t="str">
        <f>IF('参加申込書(入力シート)'!M19="","",'参加申込書(入力シート)'!M19)</f>
        <v/>
      </c>
      <c r="E11" s="38" t="str">
        <f ca="1">IF('参加申込書(入力シート)'!V19="","",'参加申込書(入力シート)'!V19)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85" t="str">
        <f>IF('参加申込書(入力シート)'!C20="","",'参加申込書(入力シート)'!C20)</f>
        <v/>
      </c>
      <c r="C12" s="385"/>
      <c r="D12" s="38" t="str">
        <f>IF('参加申込書(入力シート)'!M20="","",'参加申込書(入力シート)'!M20)</f>
        <v/>
      </c>
      <c r="E12" s="38" t="str">
        <f ca="1">IF('参加申込書(入力シート)'!V20="","",'参加申込書(入力シート)'!V20)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85" t="str">
        <f>IF('参加申込書(入力シート)'!C21="","",'参加申込書(入力シート)'!C21)</f>
        <v/>
      </c>
      <c r="C13" s="385"/>
      <c r="D13" s="38" t="str">
        <f>IF('参加申込書(入力シート)'!M21="","",'参加申込書(入力シート)'!M21)</f>
        <v/>
      </c>
      <c r="E13" s="38" t="str">
        <f ca="1">IF('参加申込書(入力シート)'!V21="","",'参加申込書(入力シート)'!V21)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85" t="str">
        <f>IF('参加申込書(入力シート)'!C22="","",'参加申込書(入力シート)'!C22)</f>
        <v/>
      </c>
      <c r="C14" s="385"/>
      <c r="D14" s="38" t="str">
        <f>IF('参加申込書(入力シート)'!M22="","",'参加申込書(入力シート)'!M22)</f>
        <v/>
      </c>
      <c r="E14" s="38" t="str">
        <f ca="1">IF('参加申込書(入力シート)'!V22="","",'参加申込書(入力シート)'!V22)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85" t="str">
        <f>IF('参加申込書(入力シート)'!C23="","",'参加申込書(入力シート)'!C23)</f>
        <v/>
      </c>
      <c r="C15" s="385"/>
      <c r="D15" s="38" t="str">
        <f>IF('参加申込書(入力シート)'!M23="","",'参加申込書(入力シート)'!M23)</f>
        <v/>
      </c>
      <c r="E15" s="38" t="str">
        <f ca="1">IF('参加申込書(入力シート)'!V23="","",'参加申込書(入力シート)'!V23)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85" t="str">
        <f>IF('参加申込書(入力シート)'!C24="","",'参加申込書(入力シート)'!C24)</f>
        <v/>
      </c>
      <c r="C16" s="385"/>
      <c r="D16" s="38" t="str">
        <f>IF('参加申込書(入力シート)'!M24="","",'参加申込書(入力シート)'!M24)</f>
        <v/>
      </c>
      <c r="E16" s="38" t="str">
        <f ca="1">IF('参加申込書(入力シート)'!V24="","",'参加申込書(入力シート)'!V24)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85" t="str">
        <f>IF('参加申込書(入力シート)'!C25="","",'参加申込書(入力シート)'!C25)</f>
        <v/>
      </c>
      <c r="C17" s="385"/>
      <c r="D17" s="38" t="str">
        <f>IF('参加申込書(入力シート)'!M25="","",'参加申込書(入力シート)'!M25)</f>
        <v/>
      </c>
      <c r="E17" s="38" t="str">
        <f ca="1">IF('参加申込書(入力シート)'!V25="","",'参加申込書(入力シート)'!V25)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85" t="str">
        <f>IF('参加申込書(入力シート)'!C26="","",'参加申込書(入力シート)'!C26)</f>
        <v/>
      </c>
      <c r="C18" s="385"/>
      <c r="D18" s="38" t="str">
        <f>IF('参加申込書(入力シート)'!M26="","",'参加申込書(入力シート)'!M26)</f>
        <v/>
      </c>
      <c r="E18" s="38" t="str">
        <f ca="1">IF('参加申込書(入力シート)'!V26="","",'参加申込書(入力シート)'!V26)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85" t="str">
        <f>IF('参加申込書(入力シート)'!C27="","",'参加申込書(入力シート)'!C27)</f>
        <v/>
      </c>
      <c r="C19" s="385"/>
      <c r="D19" s="38" t="str">
        <f>IF('参加申込書(入力シート)'!M27="","",'参加申込書(入力シート)'!M27)</f>
        <v/>
      </c>
      <c r="E19" s="38" t="str">
        <f ca="1">IF('参加申込書(入力シート)'!V27="","",'参加申込書(入力シート)'!V27)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85" t="str">
        <f>IF('参加申込書(入力シート)'!C28="","",'参加申込書(入力シート)'!C28)</f>
        <v/>
      </c>
      <c r="C20" s="385"/>
      <c r="D20" s="38" t="str">
        <f>IF('参加申込書(入力シート)'!M28="","",'参加申込書(入力シート)'!M28)</f>
        <v/>
      </c>
      <c r="E20" s="38" t="str">
        <f ca="1">IF('参加申込書(入力シート)'!V28="","",'参加申込書(入力シート)'!V28)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85" t="str">
        <f>IF('参加申込書(入力シート)'!C29="","",'参加申込書(入力シート)'!C29)</f>
        <v/>
      </c>
      <c r="C21" s="385"/>
      <c r="D21" s="38" t="str">
        <f>IF('参加申込書(入力シート)'!M29="","",'参加申込書(入力シート)'!M29)</f>
        <v/>
      </c>
      <c r="E21" s="38" t="str">
        <f ca="1">IF('参加申込書(入力シート)'!V29="","",'参加申込書(入力シート)'!V29)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85" t="str">
        <f>IF('参加申込書(入力シート)'!C30="","",'参加申込書(入力シート)'!C30)</f>
        <v/>
      </c>
      <c r="C22" s="385"/>
      <c r="D22" s="38" t="str">
        <f>IF('参加申込書(入力シート)'!M30="","",'参加申込書(入力シート)'!M30)</f>
        <v/>
      </c>
      <c r="E22" s="38" t="str">
        <f ca="1">IF('参加申込書(入力シート)'!V30="","",'参加申込書(入力シート)'!V30)</f>
        <v/>
      </c>
      <c r="F22" s="54"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baseColWidth="10" defaultColWidth="9" defaultRowHeight="14"/>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139</v>
      </c>
      <c r="C5" t="str">
        <f>IF('参加申込書(入力シート)'!E9="","",'参加申込書(入力シート)'!E9)</f>
        <v/>
      </c>
    </row>
    <row r="6" spans="1:3">
      <c r="A6" t="s">
        <v>140</v>
      </c>
      <c r="C6" t="str">
        <f>IF('参加申込書(入力シート)'!S9="","",'参加申込書(入力シート)'!S9)</f>
        <v/>
      </c>
    </row>
    <row r="7" spans="1:3">
      <c r="A7" t="s">
        <v>141</v>
      </c>
      <c r="C7" t="str">
        <f>IF('参加申込書(入力シート)'!E11="","",'参加申込書(入力シート)'!E11)</f>
        <v/>
      </c>
    </row>
    <row r="8" spans="1:3">
      <c r="A8" t="s">
        <v>142</v>
      </c>
      <c r="C8" t="str">
        <f>IF('参加申込書(入力シート)'!S11="","",'参加申込書(入力シート)'!S11)</f>
        <v/>
      </c>
    </row>
    <row r="9" spans="1:3">
      <c r="A9" s="40" t="str">
        <f>'参加申込書(入力シート)'!A15</f>
        <v>1</v>
      </c>
      <c r="B9" t="str">
        <f>IF('参加申込書(入力シート)'!B15="","","Ｃ")</f>
        <v/>
      </c>
      <c r="C9" t="str">
        <f>IF('参加申込書(入力シート)'!C15="","",'参加申込書(入力シート)'!C15)</f>
        <v/>
      </c>
    </row>
    <row r="10" spans="1:3">
      <c r="A10" s="40" t="str">
        <f>'参加申込書(入力シート)'!A16</f>
        <v>2</v>
      </c>
      <c r="B10" t="str">
        <f>IF('参加申込書(入力シート)'!B16="","","Ｃ")</f>
        <v/>
      </c>
      <c r="C10" t="str">
        <f>IF('参加申込書(入力シート)'!C16="","",'参加申込書(入力シート)'!C16)</f>
        <v/>
      </c>
    </row>
    <row r="11" spans="1:3">
      <c r="A11" s="40" t="str">
        <f>'参加申込書(入力シート)'!A17</f>
        <v>3</v>
      </c>
      <c r="B11" t="str">
        <f>IF('参加申込書(入力シート)'!B17="","","Ｃ")</f>
        <v/>
      </c>
      <c r="C11" t="str">
        <f>IF('参加申込書(入力シート)'!C17="","",'参加申込書(入力シート)'!C17)</f>
        <v/>
      </c>
    </row>
    <row r="12" spans="1:3">
      <c r="A12" s="40" t="str">
        <f>'参加申込書(入力シート)'!A18</f>
        <v>4</v>
      </c>
      <c r="B12" t="str">
        <f>IF('参加申込書(入力シート)'!B18="","","Ｃ")</f>
        <v/>
      </c>
      <c r="C12" t="str">
        <f>IF('参加申込書(入力シート)'!C18="","",'参加申込書(入力シート)'!C18)</f>
        <v/>
      </c>
    </row>
    <row r="13" spans="1:3">
      <c r="A13" s="40" t="str">
        <f>'参加申込書(入力シート)'!A19</f>
        <v>5</v>
      </c>
      <c r="B13" t="str">
        <f>IF('参加申込書(入力シート)'!B19="","","Ｃ")</f>
        <v/>
      </c>
      <c r="C13" t="str">
        <f>IF('参加申込書(入力シート)'!C19="","",'参加申込書(入力シート)'!C19)</f>
        <v/>
      </c>
    </row>
    <row r="14" spans="1:3">
      <c r="A14" s="40" t="str">
        <f>'参加申込書(入力シート)'!A20</f>
        <v>6</v>
      </c>
      <c r="B14" t="str">
        <f>IF('参加申込書(入力シート)'!B20="","","Ｃ")</f>
        <v/>
      </c>
      <c r="C14" t="str">
        <f>IF('参加申込書(入力シート)'!C20="","",'参加申込書(入力シート)'!C20)</f>
        <v/>
      </c>
    </row>
    <row r="15" spans="1:3">
      <c r="A15" s="40" t="str">
        <f>'参加申込書(入力シート)'!A21</f>
        <v>7</v>
      </c>
      <c r="B15" t="str">
        <f>IF('参加申込書(入力シート)'!B21="","","Ｃ")</f>
        <v/>
      </c>
      <c r="C15" t="str">
        <f>IF('参加申込書(入力シート)'!C21="","",'参加申込書(入力シート)'!C21)</f>
        <v/>
      </c>
    </row>
    <row r="16" spans="1:3">
      <c r="A16" s="40" t="str">
        <f>'参加申込書(入力シート)'!A22</f>
        <v>8</v>
      </c>
      <c r="B16" t="str">
        <f>IF('参加申込書(入力シート)'!B22="","","Ｃ")</f>
        <v/>
      </c>
      <c r="C16" t="str">
        <f>IF('参加申込書(入力シート)'!C22="","",'参加申込書(入力シート)'!C22)</f>
        <v/>
      </c>
    </row>
    <row r="17" spans="1:3">
      <c r="A17" s="40" t="str">
        <f>'参加申込書(入力シート)'!A23</f>
        <v>9</v>
      </c>
      <c r="B17" t="str">
        <f>IF('参加申込書(入力シート)'!B23="","","Ｃ")</f>
        <v/>
      </c>
      <c r="C17" t="str">
        <f>IF('参加申込書(入力シート)'!C23="","",'参加申込書(入力シート)'!C23)</f>
        <v/>
      </c>
    </row>
    <row r="18" spans="1:3">
      <c r="A18" s="40" t="str">
        <f>'参加申込書(入力シート)'!A24</f>
        <v>10</v>
      </c>
      <c r="B18" t="str">
        <f>IF('参加申込書(入力シート)'!B24="","","Ｃ")</f>
        <v/>
      </c>
      <c r="C18" t="str">
        <f>IF('参加申込書(入力シート)'!C24="","",'参加申込書(入力シート)'!C24)</f>
        <v/>
      </c>
    </row>
    <row r="19" spans="1:3">
      <c r="A19" s="40" t="str">
        <f>'参加申込書(入力シート)'!A25</f>
        <v>11</v>
      </c>
      <c r="B19" t="str">
        <f>IF('参加申込書(入力シート)'!B25="","","Ｃ")</f>
        <v/>
      </c>
      <c r="C19" t="str">
        <f>IF('参加申込書(入力シート)'!C25="","",'参加申込書(入力シート)'!C25)</f>
        <v/>
      </c>
    </row>
    <row r="20" spans="1:3">
      <c r="A20" s="40" t="str">
        <f>'参加申込書(入力シート)'!A26</f>
        <v>12</v>
      </c>
      <c r="B20" t="str">
        <f>IF('参加申込書(入力シート)'!B26="","","Ｃ")</f>
        <v/>
      </c>
      <c r="C20" t="str">
        <f>IF('参加申込書(入力シート)'!C26="","",'参加申込書(入力シート)'!C26)</f>
        <v/>
      </c>
    </row>
    <row r="21" spans="1:3">
      <c r="A21" s="40" t="str">
        <f>'参加申込書(入力シート)'!A27</f>
        <v>13</v>
      </c>
      <c r="B21" t="str">
        <f>IF('参加申込書(入力シート)'!B27="","","Ｃ")</f>
        <v/>
      </c>
      <c r="C21" t="str">
        <f>IF('参加申込書(入力シート)'!C27="","",'参加申込書(入力シート)'!C27)</f>
        <v/>
      </c>
    </row>
    <row r="22" spans="1:3">
      <c r="A22" s="40" t="str">
        <f>'参加申込書(入力シート)'!A28</f>
        <v>14</v>
      </c>
      <c r="B22" t="str">
        <f>IF('参加申込書(入力シート)'!B28="","","Ｃ")</f>
        <v/>
      </c>
      <c r="C22" t="str">
        <f>IF('参加申込書(入力シート)'!C28="","",'参加申込書(入力シート)'!C28)</f>
        <v/>
      </c>
    </row>
    <row r="23" spans="1:3">
      <c r="A23" s="40" t="str">
        <f>'参加申込書(入力シート)'!A29</f>
        <v>15</v>
      </c>
      <c r="B23" t="str">
        <f>IF('参加申込書(入力シート)'!B29="","","Ｃ")</f>
        <v/>
      </c>
      <c r="C23" t="str">
        <f>IF('参加申込書(入力シート)'!C29="","",'参加申込書(入力シート)'!C29)</f>
        <v/>
      </c>
    </row>
    <row r="24" spans="1:3">
      <c r="A24" s="40" t="str">
        <f>'参加申込書(入力シート)'!A30</f>
        <v>16</v>
      </c>
      <c r="B24" t="str">
        <f>IF('参加申込書(入力シート)'!B30="","","Ｃ")</f>
        <v/>
      </c>
      <c r="C24" t="str">
        <f>IF('参加申込書(入力シート)'!C30="","",'参加申込書(入力シート)'!C30)</f>
        <v/>
      </c>
    </row>
    <row r="25" spans="1:3">
      <c r="A25" s="40"/>
      <c r="B25" s="40"/>
    </row>
  </sheetData>
  <phoneticPr fontId="15"/>
  <pageMargins left="0.75" right="0.75" top="1" bottom="1" header="0.51200000000000001" footer="0.51200000000000001"/>
  <pageSetup paperSize="9"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baseColWidth="10" defaultColWidth="9" defaultRowHeight="14"/>
  <cols>
    <col min="1" max="1" width="9.19921875"/>
  </cols>
  <sheetData>
    <row r="3" spans="1:2">
      <c r="A3" t="s">
        <v>66</v>
      </c>
    </row>
    <row r="4" spans="1:2">
      <c r="A4" t="s">
        <v>67</v>
      </c>
      <c r="B4" t="str">
        <f>'参加申込書(入力シート)'!E6&amp;'参加申込書(入力シート)'!G6&amp;'参加申込書(入力シート)'!I6&amp;'参加申込書(入力シート)'!K6</f>
        <v/>
      </c>
    </row>
    <row r="5" spans="1:2">
      <c r="A5" t="s">
        <v>68</v>
      </c>
      <c r="B5" t="str">
        <f>IF('参加申込書(入力シート)'!E9="","",'参加申込書(入力シート)'!E9)</f>
        <v/>
      </c>
    </row>
    <row r="6" spans="1:2">
      <c r="A6" t="s">
        <v>69</v>
      </c>
      <c r="B6" t="str">
        <f>IF('参加申込書(入力シート)'!S9="","",'参加申込書(入力シート)'!S9)</f>
        <v/>
      </c>
    </row>
    <row r="7" spans="1:2">
      <c r="A7" t="s">
        <v>70</v>
      </c>
      <c r="B7" t="str">
        <f>IF('参加申込書(入力シート)'!E11="","",'参加申込書(入力シート)'!E11)</f>
        <v/>
      </c>
    </row>
    <row r="8" spans="1:2">
      <c r="A8" t="s">
        <v>71</v>
      </c>
      <c r="B8" t="str">
        <f>IF('参加申込書(入力シート)'!S11="","",'参加申込書(入力シート)'!S11)</f>
        <v/>
      </c>
    </row>
    <row r="9" spans="1:2">
      <c r="A9" s="99" t="str">
        <f>IF('参加申込書(入力シート)'!A15="","",'参加申込書(入力シート)'!A15)&amp;" "&amp;IF('参加申込書(入力シート)'!B15="","","Ｃ")</f>
        <v xml:space="preserve">1 </v>
      </c>
      <c r="B9" t="str">
        <f>IF('参加申込書(入力シート)'!C15="","",'参加申込書(入力シート)'!C15)</f>
        <v/>
      </c>
    </row>
    <row r="10" spans="1:2">
      <c r="A10" s="99" t="str">
        <f>IF('参加申込書(入力シート)'!A16="","",'参加申込書(入力シート)'!A16)&amp;" "&amp;IF('参加申込書(入力シート)'!B16="","","Ｃ")</f>
        <v xml:space="preserve">2 </v>
      </c>
      <c r="B10" t="str">
        <f>IF('参加申込書(入力シート)'!C16="","",'参加申込書(入力シート)'!C16)</f>
        <v/>
      </c>
    </row>
    <row r="11" spans="1:2">
      <c r="A11" s="99" t="str">
        <f>IF('参加申込書(入力シート)'!A17="","",'参加申込書(入力シート)'!A17)&amp;" "&amp;IF('参加申込書(入力シート)'!B17="","","Ｃ")</f>
        <v xml:space="preserve">3 </v>
      </c>
      <c r="B11" t="str">
        <f>IF('参加申込書(入力シート)'!C17="","",'参加申込書(入力シート)'!C17)</f>
        <v/>
      </c>
    </row>
    <row r="12" spans="1:2">
      <c r="A12" s="99" t="str">
        <f>IF('参加申込書(入力シート)'!A18="","",'参加申込書(入力シート)'!A18)&amp;" "&amp;IF('参加申込書(入力シート)'!B18="","","Ｃ")</f>
        <v xml:space="preserve">4 </v>
      </c>
      <c r="B12" t="str">
        <f>IF('参加申込書(入力シート)'!C18="","",'参加申込書(入力シート)'!C18)</f>
        <v/>
      </c>
    </row>
    <row r="13" spans="1:2">
      <c r="A13" s="99" t="str">
        <f>IF('参加申込書(入力シート)'!A19="","",'参加申込書(入力シート)'!A19)&amp;" "&amp;IF('参加申込書(入力シート)'!B19="","","Ｃ")</f>
        <v xml:space="preserve">5 </v>
      </c>
      <c r="B13" t="str">
        <f>IF('参加申込書(入力シート)'!C19="","",'参加申込書(入力シート)'!C19)</f>
        <v/>
      </c>
    </row>
    <row r="14" spans="1:2">
      <c r="A14" s="99" t="str">
        <f>IF('参加申込書(入力シート)'!A20="","",'参加申込書(入力シート)'!A20)&amp;" "&amp;IF('参加申込書(入力シート)'!B20="","","Ｃ")</f>
        <v xml:space="preserve">6 </v>
      </c>
      <c r="B14" t="str">
        <f>IF('参加申込書(入力シート)'!C20="","",'参加申込書(入力シート)'!C20)</f>
        <v/>
      </c>
    </row>
    <row r="15" spans="1:2">
      <c r="A15" s="99" t="str">
        <f>IF('参加申込書(入力シート)'!A21="","",'参加申込書(入力シート)'!A21)&amp;" "&amp;IF('参加申込書(入力シート)'!B21="","","Ｃ")</f>
        <v xml:space="preserve">7 </v>
      </c>
      <c r="B15" t="str">
        <f>IF('参加申込書(入力シート)'!C21="","",'参加申込書(入力シート)'!C21)</f>
        <v/>
      </c>
    </row>
    <row r="16" spans="1:2">
      <c r="A16" s="99" t="str">
        <f>IF('参加申込書(入力シート)'!A22="","",'参加申込書(入力シート)'!A22)&amp;" "&amp;IF('参加申込書(入力シート)'!B22="","","Ｃ")</f>
        <v xml:space="preserve">8 </v>
      </c>
      <c r="B16" t="str">
        <f>IF('参加申込書(入力シート)'!C22="","",'参加申込書(入力シート)'!C22)</f>
        <v/>
      </c>
    </row>
    <row r="17" spans="1:2">
      <c r="A17" s="99" t="str">
        <f>IF('参加申込書(入力シート)'!A23="","",'参加申込書(入力シート)'!A23)&amp;" "&amp;IF('参加申込書(入力シート)'!B23="","","Ｃ")</f>
        <v xml:space="preserve">9 </v>
      </c>
      <c r="B17" t="str">
        <f>IF('参加申込書(入力シート)'!C23="","",'参加申込書(入力シート)'!C23)</f>
        <v/>
      </c>
    </row>
    <row r="18" spans="1:2">
      <c r="A18" s="99" t="str">
        <f>IF('参加申込書(入力シート)'!A24="","",'参加申込書(入力シート)'!A24)&amp;" "&amp;IF('参加申込書(入力シート)'!B24="","","Ｃ")</f>
        <v xml:space="preserve">10 </v>
      </c>
      <c r="B18" t="str">
        <f>IF('参加申込書(入力シート)'!C24="","",'参加申込書(入力シート)'!C24)</f>
        <v/>
      </c>
    </row>
    <row r="19" spans="1:2">
      <c r="A19" s="99" t="str">
        <f>IF('参加申込書(入力シート)'!A25="","",'参加申込書(入力シート)'!A25)&amp;" "&amp;IF('参加申込書(入力シート)'!B25="","","Ｃ")</f>
        <v xml:space="preserve">11 </v>
      </c>
      <c r="B19" t="str">
        <f>IF('参加申込書(入力シート)'!C25="","",'参加申込書(入力シート)'!C25)</f>
        <v/>
      </c>
    </row>
    <row r="20" spans="1:2">
      <c r="A20" s="99" t="str">
        <f>IF('参加申込書(入力シート)'!A26="","",'参加申込書(入力シート)'!A26)&amp;" "&amp;IF('参加申込書(入力シート)'!B26="","","Ｃ")</f>
        <v xml:space="preserve">12 </v>
      </c>
      <c r="B20" t="str">
        <f>IF('参加申込書(入力シート)'!C26="","",'参加申込書(入力シート)'!C26)</f>
        <v/>
      </c>
    </row>
    <row r="21" spans="1:2">
      <c r="A21" s="99" t="str">
        <f>IF('参加申込書(入力シート)'!A27="","",'参加申込書(入力シート)'!A27)&amp;" "&amp;IF('参加申込書(入力シート)'!B27="","","Ｃ")</f>
        <v xml:space="preserve">13 </v>
      </c>
      <c r="B21" t="str">
        <f>IF('参加申込書(入力シート)'!C27="","",'参加申込書(入力シート)'!C27)</f>
        <v/>
      </c>
    </row>
    <row r="22" spans="1:2">
      <c r="A22" s="99" t="str">
        <f>IF('参加申込書(入力シート)'!A28="","",'参加申込書(入力シート)'!A28)&amp;" "&amp;IF('参加申込書(入力シート)'!B28="","","Ｃ")</f>
        <v xml:space="preserve">14 </v>
      </c>
      <c r="B22" t="str">
        <f>IF('参加申込書(入力シート)'!C28="","",'参加申込書(入力シート)'!C28)</f>
        <v/>
      </c>
    </row>
    <row r="23" spans="1:2">
      <c r="A23" s="99" t="str">
        <f>IF('参加申込書(入力シート)'!A29="","",'参加申込書(入力シート)'!A29)&amp;" "&amp;IF('参加申込書(入力シート)'!B29="","","Ｃ")</f>
        <v xml:space="preserve">15 </v>
      </c>
      <c r="B23" t="str">
        <f>IF('参加申込書(入力シート)'!C29="","",'参加申込書(入力シート)'!C29)</f>
        <v/>
      </c>
    </row>
    <row r="24" spans="1:2">
      <c r="A24" s="99" t="str">
        <f>IF('参加申込書(入力シート)'!A30="","",'参加申込書(入力シート)'!A30)&amp;" "&amp;IF('参加申込書(入力シート)'!B30="","","Ｃ")</f>
        <v xml:space="preserve">16 </v>
      </c>
      <c r="B24" t="str">
        <f>IF('参加申込書(入力シート)'!C30="","",'参加申込書(入力シート)'!C30)</f>
        <v/>
      </c>
    </row>
    <row r="25" spans="1:2">
      <c r="A25" s="40"/>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清作 大橋</cp:lastModifiedBy>
  <cp:lastPrinted>2022-08-17T08:26:47Z</cp:lastPrinted>
  <dcterms:created xsi:type="dcterms:W3CDTF">2011-05-18T01:29:31Z</dcterms:created>
  <dcterms:modified xsi:type="dcterms:W3CDTF">2023-09-07T03:10:34Z</dcterms:modified>
</cp:coreProperties>
</file>