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https://d.docs.live.net/66c77f26d2817185/ドキュメント/福島県ハンドボール協会onedrive/07県総体・東北総体準備申込データ/R5/01参加申込関係/"/>
    </mc:Choice>
  </mc:AlternateContent>
  <xr:revisionPtr revIDLastSave="0" documentId="8_{B2F25602-CFE5-4965-A12B-0AADA5F6BC80}" xr6:coauthVersionLast="47" xr6:coauthVersionMax="47" xr10:uidLastSave="{00000000-0000-0000-0000-000000000000}"/>
  <bookViews>
    <workbookView xWindow="-108" yWindow="-108" windowWidth="23256" windowHeight="12576"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身長・利腕）"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(印刷用)'!$A$1:$AD$54</definedName>
    <definedName name="__xlnm.Print_Area_1" localSheetId="4">日本協会登録チェックシート!#REF!</definedName>
    <definedName name="__xlnm.Print_Area_1">'参加申込書(入力シート)'!$A$1:$AD$53</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0" i="7" l="1"/>
  <c r="E5" i="8"/>
  <c r="B5" i="8"/>
  <c r="E3" i="8"/>
  <c r="B3" i="8"/>
  <c r="E5" i="4"/>
  <c r="B5" i="4"/>
  <c r="E3" i="4"/>
  <c r="B3" i="4"/>
  <c r="E8" i="8"/>
  <c r="C10" i="10"/>
  <c r="C9" i="10"/>
  <c r="C8" i="10"/>
  <c r="C7" i="10"/>
  <c r="B28" i="11"/>
  <c r="AH15" i="1"/>
  <c r="Q18" i="1"/>
  <c r="S17" i="7"/>
  <c r="S16" i="7"/>
  <c r="S15" i="7"/>
  <c r="S14" i="7"/>
  <c r="S13" i="7"/>
  <c r="S12" i="7"/>
  <c r="S11" i="7"/>
  <c r="S10" i="7"/>
  <c r="E10" i="7"/>
  <c r="AG10" i="7"/>
  <c r="N17" i="7"/>
  <c r="M17" i="7"/>
  <c r="L17" i="7"/>
  <c r="K17" i="7"/>
  <c r="J17" i="7"/>
  <c r="I17" i="7"/>
  <c r="H17" i="7"/>
  <c r="G17" i="7"/>
  <c r="F17" i="7"/>
  <c r="E17" i="7"/>
  <c r="N16" i="7"/>
  <c r="M16" i="7"/>
  <c r="L16" i="7"/>
  <c r="K16" i="7"/>
  <c r="J16" i="7"/>
  <c r="I16" i="7"/>
  <c r="H16" i="7"/>
  <c r="G16" i="7"/>
  <c r="F16" i="7"/>
  <c r="E16" i="7"/>
  <c r="N15" i="7"/>
  <c r="M15" i="7"/>
  <c r="L15" i="7"/>
  <c r="K15" i="7"/>
  <c r="J15" i="7"/>
  <c r="I15" i="7"/>
  <c r="H15" i="7"/>
  <c r="G15" i="7"/>
  <c r="F15" i="7"/>
  <c r="E15" i="7"/>
  <c r="N14" i="7"/>
  <c r="M14" i="7"/>
  <c r="L14" i="7"/>
  <c r="K14" i="7"/>
  <c r="J14" i="7"/>
  <c r="I14" i="7"/>
  <c r="H14" i="7"/>
  <c r="G14" i="7"/>
  <c r="F14" i="7"/>
  <c r="E14" i="7"/>
  <c r="N13" i="7"/>
  <c r="M13" i="7"/>
  <c r="L13" i="7"/>
  <c r="K13" i="7"/>
  <c r="J13" i="7"/>
  <c r="I13" i="7"/>
  <c r="H13" i="7"/>
  <c r="G13" i="7"/>
  <c r="F13" i="7"/>
  <c r="E13" i="7"/>
  <c r="N12" i="7"/>
  <c r="M12" i="7"/>
  <c r="L12" i="7"/>
  <c r="K12" i="7"/>
  <c r="J12" i="7"/>
  <c r="I12" i="7"/>
  <c r="H12" i="7"/>
  <c r="G12" i="7"/>
  <c r="F12" i="7"/>
  <c r="E12" i="7"/>
  <c r="N11" i="7"/>
  <c r="M11" i="7"/>
  <c r="L11" i="7"/>
  <c r="K11" i="7"/>
  <c r="J11" i="7"/>
  <c r="I11" i="7"/>
  <c r="H11" i="7"/>
  <c r="G11" i="7"/>
  <c r="F11" i="7"/>
  <c r="E11" i="7"/>
  <c r="N10" i="7"/>
  <c r="M10" i="7"/>
  <c r="L10" i="7"/>
  <c r="K10" i="7"/>
  <c r="J10" i="7"/>
  <c r="I10" i="7"/>
  <c r="H10" i="7"/>
  <c r="G10" i="7"/>
  <c r="F10" i="7"/>
  <c r="E10" i="8"/>
  <c r="E11" i="8"/>
  <c r="E12" i="8"/>
  <c r="E13" i="8"/>
  <c r="E14" i="8"/>
  <c r="E15" i="8"/>
  <c r="E16" i="8"/>
  <c r="E17" i="8"/>
  <c r="E18" i="8"/>
  <c r="E19" i="8"/>
  <c r="E20" i="8"/>
  <c r="E21" i="8"/>
  <c r="E22" i="8"/>
  <c r="E23" i="8"/>
  <c r="E24" i="8"/>
  <c r="E9" i="8"/>
  <c r="A45" i="7" l="1"/>
  <c r="A13" i="11" l="1"/>
  <c r="D2" i="11"/>
  <c r="A6" i="11" s="1"/>
  <c r="A15" i="11" l="1"/>
  <c r="A9" i="1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B10" i="10"/>
  <c r="A10" i="10"/>
  <c r="B9" i="10"/>
  <c r="A9" i="10"/>
  <c r="B8" i="10"/>
  <c r="A8" i="10"/>
  <c r="B7" i="10"/>
  <c r="A7" i="10"/>
  <c r="D6" i="10"/>
  <c r="C6" i="10"/>
  <c r="B6" i="10"/>
  <c r="A6" i="10"/>
  <c r="D5" i="10"/>
  <c r="C5" i="10"/>
  <c r="A5" i="10"/>
  <c r="A1" i="10"/>
  <c r="C35" i="7" l="1"/>
  <c r="Z27" i="7"/>
  <c r="A10" i="5" l="1"/>
  <c r="A11" i="5"/>
  <c r="A12" i="5"/>
  <c r="A13" i="5"/>
  <c r="A14" i="5"/>
  <c r="A15" i="5"/>
  <c r="A16" i="5"/>
  <c r="A17" i="5"/>
  <c r="A18" i="5"/>
  <c r="A19" i="5"/>
  <c r="A20" i="5"/>
  <c r="A21" i="5"/>
  <c r="A22" i="5"/>
  <c r="A23" i="5"/>
  <c r="A24" i="5"/>
  <c r="A9" i="5"/>
  <c r="A24" i="8"/>
  <c r="A23" i="8"/>
  <c r="A22" i="8"/>
  <c r="A21" i="8"/>
  <c r="A20" i="8"/>
  <c r="A19" i="8"/>
  <c r="A18" i="8"/>
  <c r="A17" i="8"/>
  <c r="A16" i="8"/>
  <c r="A15" i="8"/>
  <c r="A14" i="8"/>
  <c r="A13" i="8"/>
  <c r="A12" i="8"/>
  <c r="A11" i="8"/>
  <c r="A10" i="8"/>
  <c r="A9" i="8"/>
  <c r="A24" i="4"/>
  <c r="A23" i="4"/>
  <c r="A22" i="4"/>
  <c r="A21" i="4"/>
  <c r="A20" i="4"/>
  <c r="A19" i="4"/>
  <c r="A18" i="4"/>
  <c r="A17" i="4"/>
  <c r="A16" i="4"/>
  <c r="A15" i="4"/>
  <c r="A14" i="4"/>
  <c r="A13" i="4"/>
  <c r="A12" i="4"/>
  <c r="A11" i="4"/>
  <c r="A10" i="4"/>
  <c r="A9"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4" i="8"/>
  <c r="D24" i="8"/>
  <c r="B24" i="8"/>
  <c r="F23" i="8"/>
  <c r="D23" i="8"/>
  <c r="B23" i="8"/>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D7" i="8"/>
  <c r="C7" i="8"/>
  <c r="B7" i="8"/>
  <c r="D6" i="8"/>
  <c r="C6" i="8"/>
  <c r="B6" i="8"/>
  <c r="E4" i="8"/>
  <c r="B4" i="8"/>
  <c r="E2" i="8"/>
  <c r="B2" i="8"/>
  <c r="C1" i="8"/>
  <c r="B24" i="4"/>
  <c r="B23" i="4"/>
  <c r="B22" i="4"/>
  <c r="B21" i="4"/>
  <c r="B20" i="4"/>
  <c r="B19" i="4"/>
  <c r="B18" i="4"/>
  <c r="B17" i="4"/>
  <c r="B16" i="4"/>
  <c r="B15" i="4"/>
  <c r="B14" i="4"/>
  <c r="B13" i="4"/>
  <c r="B12" i="4"/>
  <c r="B11" i="4"/>
  <c r="B10" i="4"/>
  <c r="B9" i="4"/>
  <c r="M7" i="7"/>
  <c r="N7" i="7"/>
  <c r="M8" i="7"/>
  <c r="N8" i="7"/>
  <c r="L20" i="7"/>
  <c r="K20" i="7"/>
  <c r="J20" i="7"/>
  <c r="I20" i="7"/>
  <c r="H20" i="7"/>
  <c r="A29" i="3"/>
  <c r="A28" i="3"/>
  <c r="A27" i="3"/>
  <c r="A26" i="3"/>
  <c r="A25" i="3"/>
  <c r="A24" i="3"/>
  <c r="A23" i="3"/>
  <c r="A22" i="3"/>
  <c r="A21" i="3"/>
  <c r="A20" i="3"/>
  <c r="A19" i="3"/>
  <c r="A18" i="3"/>
  <c r="A17" i="3"/>
  <c r="A16" i="3"/>
  <c r="A15" i="3"/>
  <c r="A14" i="3"/>
  <c r="Z6" i="7"/>
  <c r="O6" i="7"/>
  <c r="S6" i="7"/>
  <c r="G35" i="7"/>
  <c r="F35" i="7"/>
  <c r="E35" i="7"/>
  <c r="D35" i="7"/>
  <c r="B35" i="7"/>
  <c r="G34" i="7"/>
  <c r="F34" i="7"/>
  <c r="E34" i="7"/>
  <c r="D34" i="7"/>
  <c r="C34" i="7"/>
  <c r="B34" i="7"/>
  <c r="G33" i="7"/>
  <c r="F33" i="7"/>
  <c r="E33" i="7"/>
  <c r="D33" i="7"/>
  <c r="C33" i="7"/>
  <c r="B33" i="7"/>
  <c r="G32" i="7"/>
  <c r="F32" i="7"/>
  <c r="E32" i="7"/>
  <c r="D32" i="7"/>
  <c r="C32" i="7"/>
  <c r="B32" i="7"/>
  <c r="G31" i="7"/>
  <c r="F31" i="7"/>
  <c r="E31" i="7"/>
  <c r="D31" i="7"/>
  <c r="C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A44" i="7"/>
  <c r="A46" i="7"/>
  <c r="A43" i="7"/>
  <c r="B42" i="7"/>
  <c r="A42" i="7"/>
  <c r="B41" i="7"/>
  <c r="A41" i="7"/>
  <c r="AD40" i="7"/>
  <c r="AC40" i="7"/>
  <c r="AB40" i="7"/>
  <c r="AA40" i="7"/>
  <c r="Z40" i="7"/>
  <c r="Y40" i="7"/>
  <c r="W40" i="7"/>
  <c r="V40" i="7"/>
  <c r="U40" i="7"/>
  <c r="T40" i="7"/>
  <c r="S40" i="7"/>
  <c r="R40" i="7"/>
  <c r="Q40" i="7"/>
  <c r="P40" i="7"/>
  <c r="O40" i="7"/>
  <c r="N40" i="7"/>
  <c r="M40" i="7"/>
  <c r="L40" i="7"/>
  <c r="K40" i="7"/>
  <c r="J40" i="7"/>
  <c r="I40" i="7"/>
  <c r="A40" i="7"/>
  <c r="AG4" i="1"/>
  <c r="O5" i="7" s="1"/>
  <c r="C4" i="3"/>
  <c r="F9" i="4"/>
  <c r="AA20" i="7"/>
  <c r="AB20" i="7"/>
  <c r="AC20" i="7"/>
  <c r="AD20" i="7"/>
  <c r="Q19"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5" i="7"/>
  <c r="AC35" i="7"/>
  <c r="AB35" i="7"/>
  <c r="AA35" i="7"/>
  <c r="Z35" i="7"/>
  <c r="Y35" i="7"/>
  <c r="W35" i="7"/>
  <c r="U35" i="7"/>
  <c r="T35" i="7"/>
  <c r="S35" i="7"/>
  <c r="R35" i="7"/>
  <c r="Q35" i="7"/>
  <c r="P35" i="7"/>
  <c r="O35" i="7"/>
  <c r="N35" i="7"/>
  <c r="M35" i="7"/>
  <c r="L35" i="7"/>
  <c r="K35" i="7"/>
  <c r="J35" i="7"/>
  <c r="I35" i="7"/>
  <c r="H35" i="7"/>
  <c r="A35" i="7"/>
  <c r="AD34" i="7"/>
  <c r="AC34" i="7"/>
  <c r="AB34" i="7"/>
  <c r="AA34" i="7"/>
  <c r="Z34" i="7"/>
  <c r="Y34" i="7"/>
  <c r="W34" i="7"/>
  <c r="U34" i="7"/>
  <c r="T34" i="7"/>
  <c r="S34" i="7"/>
  <c r="R34" i="7"/>
  <c r="Q34" i="7"/>
  <c r="P34" i="7"/>
  <c r="O34" i="7"/>
  <c r="N34" i="7"/>
  <c r="M34" i="7"/>
  <c r="L34" i="7"/>
  <c r="K34" i="7"/>
  <c r="J34" i="7"/>
  <c r="I34" i="7"/>
  <c r="H34" i="7"/>
  <c r="A34" i="7"/>
  <c r="AD33" i="7"/>
  <c r="AC33" i="7"/>
  <c r="AB33" i="7"/>
  <c r="AA33" i="7"/>
  <c r="Z33" i="7"/>
  <c r="Y33" i="7"/>
  <c r="W33" i="7"/>
  <c r="U33" i="7"/>
  <c r="T33" i="7"/>
  <c r="S33" i="7"/>
  <c r="R33" i="7"/>
  <c r="Q33" i="7"/>
  <c r="P33" i="7"/>
  <c r="O33" i="7"/>
  <c r="N33" i="7"/>
  <c r="M33" i="7"/>
  <c r="L33" i="7"/>
  <c r="K33" i="7"/>
  <c r="J33" i="7"/>
  <c r="I33" i="7"/>
  <c r="H33" i="7"/>
  <c r="A33" i="7"/>
  <c r="AD32" i="7"/>
  <c r="AC32" i="7"/>
  <c r="AB32" i="7"/>
  <c r="AA32" i="7"/>
  <c r="Z32" i="7"/>
  <c r="Y32" i="7"/>
  <c r="W32" i="7"/>
  <c r="U32" i="7"/>
  <c r="T32" i="7"/>
  <c r="S32" i="7"/>
  <c r="R32" i="7"/>
  <c r="Q32" i="7"/>
  <c r="P32" i="7"/>
  <c r="O32" i="7"/>
  <c r="N32" i="7"/>
  <c r="M32" i="7"/>
  <c r="L32" i="7"/>
  <c r="K32" i="7"/>
  <c r="J32" i="7"/>
  <c r="I32" i="7"/>
  <c r="H32" i="7"/>
  <c r="A3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Z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Z20" i="7"/>
  <c r="Y20" i="7"/>
  <c r="W20" i="7"/>
  <c r="U20" i="7"/>
  <c r="T20" i="7"/>
  <c r="S20" i="7"/>
  <c r="R20" i="7"/>
  <c r="Q20" i="7"/>
  <c r="P20" i="7"/>
  <c r="O20" i="7"/>
  <c r="N20" i="7"/>
  <c r="A20" i="7"/>
  <c r="AD19" i="7"/>
  <c r="AC19" i="7"/>
  <c r="AB19" i="7"/>
  <c r="AA19" i="7"/>
  <c r="Z19" i="7"/>
  <c r="Y19" i="7"/>
  <c r="W19" i="7"/>
  <c r="U19" i="7"/>
  <c r="T19" i="7"/>
  <c r="S19" i="7"/>
  <c r="R19" i="7"/>
  <c r="P19" i="7"/>
  <c r="O19" i="7"/>
  <c r="N19" i="7"/>
  <c r="M19" i="7"/>
  <c r="L19" i="7"/>
  <c r="K19" i="7"/>
  <c r="J19" i="7"/>
  <c r="I19" i="7"/>
  <c r="H19" i="7"/>
  <c r="A19" i="7"/>
  <c r="AD18" i="7"/>
  <c r="AC18" i="7"/>
  <c r="AB18" i="7"/>
  <c r="AA18" i="7"/>
  <c r="Z18" i="7"/>
  <c r="Y18" i="7"/>
  <c r="X18" i="7"/>
  <c r="W18" i="7"/>
  <c r="V18" i="7"/>
  <c r="U18" i="7"/>
  <c r="T18" i="7"/>
  <c r="S18" i="7"/>
  <c r="R18" i="7"/>
  <c r="Q18" i="7"/>
  <c r="P18" i="7"/>
  <c r="O18" i="7"/>
  <c r="N18" i="7"/>
  <c r="M18" i="7"/>
  <c r="L18" i="7"/>
  <c r="K18" i="7"/>
  <c r="J18" i="7"/>
  <c r="I18" i="7"/>
  <c r="H18" i="7"/>
  <c r="A18"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3" i="4"/>
  <c r="F23" i="4"/>
  <c r="V33" i="1"/>
  <c r="V34" i="7" s="1"/>
  <c r="D1" i="6"/>
  <c r="B4" i="5"/>
  <c r="B6" i="5"/>
  <c r="B7" i="5"/>
  <c r="B8" i="5"/>
  <c r="C1" i="4"/>
  <c r="B2" i="4"/>
  <c r="E2" i="4"/>
  <c r="B4" i="4"/>
  <c r="E4" i="4"/>
  <c r="B6" i="4"/>
  <c r="C6" i="4"/>
  <c r="D6" i="4"/>
  <c r="B7" i="4"/>
  <c r="C7" i="4"/>
  <c r="D7" i="4"/>
  <c r="D9" i="4"/>
  <c r="V19" i="1"/>
  <c r="D10" i="4"/>
  <c r="V20" i="1"/>
  <c r="F10" i="4"/>
  <c r="D11" i="4"/>
  <c r="V21" i="1"/>
  <c r="F11" i="4"/>
  <c r="D12" i="4"/>
  <c r="V22" i="1"/>
  <c r="F12" i="4"/>
  <c r="D13" i="4"/>
  <c r="V23" i="1"/>
  <c r="F13" i="4"/>
  <c r="D14" i="4"/>
  <c r="V24" i="1"/>
  <c r="V25" i="7" s="1"/>
  <c r="F14" i="4"/>
  <c r="D15" i="4"/>
  <c r="V25" i="1"/>
  <c r="V26" i="7" s="1"/>
  <c r="F15" i="4"/>
  <c r="D16" i="4"/>
  <c r="V26" i="1"/>
  <c r="V27" i="7" s="1"/>
  <c r="F16" i="4"/>
  <c r="D17" i="4"/>
  <c r="V27" i="1"/>
  <c r="F17" i="4"/>
  <c r="D18" i="4"/>
  <c r="V28" i="1"/>
  <c r="V29" i="7" s="1"/>
  <c r="F18" i="4"/>
  <c r="D19" i="4"/>
  <c r="V29" i="1"/>
  <c r="F19" i="4"/>
  <c r="D20" i="4"/>
  <c r="V30" i="1"/>
  <c r="F20" i="4"/>
  <c r="D21" i="4"/>
  <c r="V31" i="1"/>
  <c r="V32" i="7" s="1"/>
  <c r="F21" i="4"/>
  <c r="D22" i="4"/>
  <c r="V32" i="1"/>
  <c r="F22" i="4"/>
  <c r="D24" i="4"/>
  <c r="V34" i="1"/>
  <c r="F24" i="4"/>
  <c r="A1" i="3"/>
  <c r="B3" i="3"/>
  <c r="C5" i="3"/>
  <c r="G5" i="3"/>
  <c r="C6" i="3"/>
  <c r="X29" i="1" l="1"/>
  <c r="X30" i="7" s="1"/>
  <c r="X27" i="1"/>
  <c r="X28" i="7" s="1"/>
  <c r="V18" i="1"/>
  <c r="V19" i="7" s="1"/>
  <c r="V20" i="7"/>
  <c r="V35" i="7"/>
  <c r="V33" i="7"/>
  <c r="V31" i="7"/>
  <c r="X31" i="1"/>
  <c r="X32" i="7" s="1"/>
  <c r="X18" i="1"/>
  <c r="X19" i="7" s="1"/>
  <c r="X24" i="1"/>
  <c r="X25" i="7" s="1"/>
  <c r="X26" i="1"/>
  <c r="X27" i="7" s="1"/>
  <c r="X22" i="1"/>
  <c r="X23" i="7" s="1"/>
  <c r="X19" i="1"/>
  <c r="X20" i="7" s="1"/>
  <c r="X33" i="1"/>
  <c r="X34" i="7" s="1"/>
  <c r="X25" i="1"/>
  <c r="X26" i="7" s="1"/>
  <c r="X30" i="1"/>
  <c r="X31" i="7" s="1"/>
  <c r="X23" i="1"/>
  <c r="X24" i="7" s="1"/>
  <c r="X20" i="1"/>
  <c r="X21" i="7" s="1"/>
  <c r="X28" i="1"/>
  <c r="X29" i="7" s="1"/>
  <c r="X32" i="1"/>
  <c r="X33" i="7" s="1"/>
  <c r="V22" i="7"/>
  <c r="X21" i="1"/>
  <c r="X22" i="7" s="1"/>
  <c r="X34" i="1"/>
  <c r="X35" i="7" s="1"/>
  <c r="V28" i="7"/>
  <c r="V30" i="7"/>
  <c r="V23" i="7"/>
  <c r="V21" i="7"/>
  <c r="V24" i="7"/>
  <c r="E19" i="4" l="1"/>
  <c r="E23" i="4"/>
  <c r="E21" i="4"/>
  <c r="E12" i="4"/>
  <c r="E11" i="4"/>
  <c r="E17" i="4"/>
  <c r="E14" i="4"/>
  <c r="E13" i="4"/>
  <c r="E10" i="4"/>
  <c r="E20" i="4"/>
  <c r="E9" i="4"/>
  <c r="E24" i="4"/>
  <c r="E18" i="4"/>
  <c r="E15" i="4"/>
  <c r="E16" i="4"/>
  <c r="E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3191A53A-AC57-43F5-8379-B6034DE61F73}">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 ref="AA5" authorId="0" shapeId="0" xr:uid="{9382C12A-E304-492E-AA08-26845A30B078}">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<sst xmlns="http://schemas.openxmlformats.org/spreadsheetml/2006/main" count="243" uniqueCount="180">
  <si>
    <t>参  加  申  込  書</t>
  </si>
  <si>
    <t>ふりがな</t>
  </si>
  <si>
    <t>性別</t>
  </si>
  <si>
    <t>チーム名</t>
  </si>
  <si>
    <t>略    称</t>
  </si>
  <si>
    <t>ユニホーム</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</si>
  <si>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</si>
  <si>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</si>
  <si>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</si>
  <si>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</si>
  <si>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</si>
  <si>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</si>
  <si>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</si>
  <si>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</si>
  <si>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</si>
  <si>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</si>
  <si>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</si>
  <si>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</si>
  <si>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</si>
  <si>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</si>
  <si>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</si>
  <si>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</si>
  <si>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</si>
  <si>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</si>
  <si>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</si>
  <si>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</si>
  <si>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</si>
  <si>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</si>
  <si>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</si>
  <si>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</si>
  <si>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</si>
  <si>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</si>
  <si>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</si>
  <si>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</si>
  <si>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</si>
  <si>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</si>
  <si>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</si>
  <si>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</si>
  <si>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</si>
  <si>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</si>
  <si>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</si>
  <si>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</si>
  <si>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</si>
  <si>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</si>
  <si>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</si>
  <si>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</si>
  <si>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</si>
  <si>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</si>
  <si>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</si>
  <si>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</si>
  <si>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</si>
  <si>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</si>
  <si>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</si>
  <si>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</si>
  <si>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</si>
  <si>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</si>
  <si>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</si>
  <si>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</si>
  <si>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</si>
  <si>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</si>
  <si>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</si>
  <si>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</si>
  <si>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</si>
  <si>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</si>
  <si>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</si>
  <si>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</si>
  <si>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</si>
  <si>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</si>
  <si>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</si>
  <si>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</si>
  <si>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</si>
  <si>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</si>
  <si>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</si>
  <si>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</si>
  <si>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</si>
  <si>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</si>
  <si>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</si>
  <si>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</si>
  <si>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</si>
  <si>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</si>
  <si>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</si>
  <si>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</si>
  <si>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</si>
  <si>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</si>
  <si>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</si>
  <si>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</si>
  <si>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</si>
  <si>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</si>
  <si>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</si>
  <si>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</si>
  <si>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</si>
  <si>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</si>
  <si>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</si>
  <si>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</si>
  <si>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</si>
  <si>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</si>
  <si>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</si>
  <si>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</si>
  <si>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</si>
  <si>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</si>
  <si>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</si>
  <si>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</si>
  <si>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</si>
  <si>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</si>
  <si>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</si>
  <si>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</si>
  <si>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</si>
  <si>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</si>
  <si>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</si>
  <si>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</si>
  <si>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</si>
  <si>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</si>
  <si>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</si>
  <si>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</si>
  <si>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</si>
  <si>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</si>
  <si>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</si>
  <si>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</si>
  <si>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</si>
  <si>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</si>
  <si>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</si>
  <si>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</si>
  <si>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</si>
  <si>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</si>
  <si>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</si>
  <si>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</si>
  <si>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</si>
  <si>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</si>
  <si>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</si>
  <si>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</si>
  <si>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</si>
  <si>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男・女</t>
    <rPh sb="0" eb="1">
      <t>オトコ</t>
    </rPh>
    <rPh sb="2" eb="3">
      <t>オンナ</t>
    </rPh>
    <phoneticPr fontId="15"/>
  </si>
  <si>
    <t>チーム名
正式名称</t>
    <rPh sb="5" eb="7">
      <t>セイシキ</t>
    </rPh>
    <rPh sb="7" eb="9">
      <t>メイショウ</t>
    </rPh>
    <phoneticPr fontId="15"/>
  </si>
  <si>
    <t>A</t>
    <phoneticPr fontId="15"/>
  </si>
  <si>
    <t>B</t>
    <phoneticPr fontId="15"/>
  </si>
  <si>
    <t>C</t>
    <phoneticPr fontId="15"/>
  </si>
  <si>
    <t>D</t>
    <phoneticPr fontId="15"/>
  </si>
  <si>
    <t>令和</t>
    <rPh sb="0" eb="2">
      <t>レイワ</t>
    </rPh>
    <phoneticPr fontId="15"/>
  </si>
  <si>
    <t>日本協会登録番号確認シート</t>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</si>
  <si>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</si>
  <si>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県春季は3枚です。</t>
    <rPh sb="0" eb="1">
      <t>ケン</t>
    </rPh>
    <rPh sb="1" eb="3">
      <t>シュンキ</t>
    </rPh>
    <rPh sb="5" eb="6">
      <t>マイ</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</si>
  <si>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</si>
  <si>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</si>
  <si>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</si>
  <si>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</si>
  <si>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</si>
  <si>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</si>
  <si>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</si>
  <si>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</si>
  <si>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</si>
  <si>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</si>
  <si>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</si>
  <si>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</si>
  <si>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</si>
  <si>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</si>
  <si>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</si>
  <si>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</si>
  <si>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</si>
  <si>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</si>
  <si>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</si>
  <si>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</si>
  <si>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</si>
  <si>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t>
    <phoneticPr fontId="15"/>
  </si>
  <si>
    <t>　　　令和　　　　年　　　　月　　　　日</t>
    <rPh sb="3" eb="5">
      <t>レイワ</t>
    </rPh>
    <rPh sb="9" eb="10">
      <t>トシ</t>
    </rPh>
    <rPh sb="14" eb="15">
      <t>ツキ</t>
    </rPh>
    <rPh sb="19" eb="20">
      <t>ヒ</t>
    </rPh>
    <phoneticPr fontId="15"/>
  </si>
  <si>
    <t>記載した選手は
今年度登録すること</t>
    <rPh sb="0" eb="2">
      <t>キサイ</t>
    </rPh>
    <rPh sb="4" eb="6">
      <t>センシュ</t>
    </rPh>
    <rPh sb="8" eb="11">
      <t>コンネンド</t>
    </rPh>
    <rPh sb="11" eb="13">
      <t>トウロク</t>
    </rPh>
    <phoneticPr fontId="15"/>
  </si>
  <si>
    <t>マイハンドボールのＩＤがある場合は入力</t>
    <rPh sb="14" eb="16">
      <t>バアイ</t>
    </rPh>
    <rPh sb="17" eb="19">
      <t>ニュウリョク</t>
    </rPh>
    <phoneticPr fontId="15"/>
  </si>
  <si>
    <r>
      <t>R5福島ステージ</t>
    </r>
    <r>
      <rPr>
        <sz val="11"/>
        <color indexed="30"/>
        <rFont val="ＭＳ ゴシック"/>
        <family val="3"/>
        <charset val="128"/>
      </rPr>
      <t>参加申込(種別・性別)(チーム名)</t>
    </r>
    <r>
      <rPr>
        <sz val="11"/>
        <rFont val="ＭＳ ゴシック"/>
        <family val="3"/>
        <charset val="128"/>
      </rPr>
      <t>.xlsx</t>
    </r>
    <rPh sb="2" eb="4">
      <t>フクシマ</t>
    </rPh>
    <phoneticPr fontId="15"/>
  </si>
  <si>
    <t>R5県春季参加申込(一般男子Ｂ)(ＨＣ県協会).xlsx</t>
    <rPh sb="10" eb="12">
      <t>イッパン</t>
    </rPh>
    <rPh sb="12" eb="14">
      <t>ダンシ</t>
    </rPh>
    <rPh sb="19" eb="20">
      <t>ケン</t>
    </rPh>
    <rPh sb="20" eb="22">
      <t>キョウカイ</t>
    </rPh>
    <phoneticPr fontId="15"/>
  </si>
  <si>
    <t>R5県春季参加申込(一般・男子)(ＨＣ県協会).xlsx</t>
    <rPh sb="10" eb="12">
      <t>イッパン</t>
    </rPh>
    <rPh sb="13" eb="14">
      <t>ダン</t>
    </rPh>
    <rPh sb="14" eb="15">
      <t>シ</t>
    </rPh>
    <rPh sb="19" eb="20">
      <t>ケン</t>
    </rPh>
    <rPh sb="20" eb="22">
      <t>キョウカイ</t>
    </rPh>
    <phoneticPr fontId="15"/>
  </si>
  <si>
    <t>指導者資格名</t>
    <rPh sb="0" eb="3">
      <t>シドウ</t>
    </rPh>
    <rPh sb="3" eb="5">
      <t>シカク</t>
    </rPh>
    <rPh sb="5" eb="6">
      <t xml:space="preserve">メイ </t>
    </rPh>
    <phoneticPr fontId="15"/>
  </si>
  <si>
    <t>指導者登録番号</t>
    <rPh sb="0" eb="3">
      <t>シドウ</t>
    </rPh>
    <rPh sb="3" eb="6">
      <t>トウロク</t>
    </rPh>
    <phoneticPr fontId="15"/>
  </si>
  <si>
    <t>出身中学校名</t>
    <rPh sb="0" eb="6">
      <t>シュッシn</t>
    </rPh>
    <phoneticPr fontId="15"/>
  </si>
  <si>
    <t>チーム責任者(自署)</t>
    <rPh sb="3" eb="6">
      <t>セキニンシャ</t>
    </rPh>
    <phoneticPr fontId="15"/>
  </si>
  <si>
    <t>指導者資格</t>
    <rPh sb="0" eb="3">
      <t>シドウシャ</t>
    </rPh>
    <rPh sb="3" eb="5">
      <t>シカク</t>
    </rPh>
    <phoneticPr fontId="15"/>
  </si>
  <si>
    <t>成年男子　・　成年女子　
少年男子　・　少年女子</t>
    <rPh sb="0" eb="2">
      <t>セイネン</t>
    </rPh>
    <rPh sb="2" eb="4">
      <t>ダンシ</t>
    </rPh>
    <rPh sb="5" eb="6">
      <t>ショウシ</t>
    </rPh>
    <rPh sb="7" eb="9">
      <t>セイネン</t>
    </rPh>
    <rPh sb="9" eb="11">
      <t>ジョシ</t>
    </rPh>
    <rPh sb="13" eb="15">
      <t>ショウネン</t>
    </rPh>
    <rPh sb="15" eb="17">
      <t>ダンシ</t>
    </rPh>
    <rPh sb="20" eb="22">
      <t>ショウネン</t>
    </rPh>
    <rPh sb="22" eb="24">
      <t>ジョシ</t>
    </rPh>
    <phoneticPr fontId="15"/>
  </si>
  <si>
    <t>地区予選順位
・前年度順位</t>
    <rPh sb="0" eb="2">
      <t>チク</t>
    </rPh>
    <rPh sb="2" eb="4">
      <t>ヨセン</t>
    </rPh>
    <rPh sb="4" eb="6">
      <t>ジュンイ</t>
    </rPh>
    <rPh sb="8" eb="11">
      <t>ゼンネンド</t>
    </rPh>
    <rPh sb="11" eb="13">
      <t>ジュンイ</t>
    </rPh>
    <phoneticPr fontId="15"/>
  </si>
  <si>
    <t>前年度順位については、成年の部で前年度順位が付いた場合のみ記入してください。</t>
    <rPh sb="0" eb="3">
      <t>ゼンネンド</t>
    </rPh>
    <rPh sb="3" eb="5">
      <t>ジュンイ</t>
    </rPh>
    <rPh sb="11" eb="13">
      <t>セイネン</t>
    </rPh>
    <rPh sb="14" eb="15">
      <t>ブ</t>
    </rPh>
    <rPh sb="16" eb="19">
      <t>ゼンネンド</t>
    </rPh>
    <rPh sb="19" eb="21">
      <t>ジュンイ</t>
    </rPh>
    <rPh sb="22" eb="23">
      <t>ツ</t>
    </rPh>
    <rPh sb="25" eb="27">
      <t>バアイ</t>
    </rPh>
    <rPh sb="29" eb="31">
      <t>キニュウ</t>
    </rPh>
    <phoneticPr fontId="15"/>
  </si>
  <si>
    <t>第76回福島県総合スポーツ大会ハンドボール競技</t>
    <rPh sb="0" eb="1">
      <t>ダイ</t>
    </rPh>
    <rPh sb="4" eb="7">
      <t>フクシマケン</t>
    </rPh>
    <rPh sb="7" eb="9">
      <t>ソウゴウ</t>
    </rPh>
    <rPh sb="13" eb="15">
      <t>タイカイ</t>
    </rPh>
    <rPh sb="21" eb="23">
      <t>キョウギ</t>
    </rPh>
    <phoneticPr fontId="15"/>
  </si>
  <si>
    <t>少年の部は、出身中学校名
成年の部は、空欄</t>
    <rPh sb="0" eb="2">
      <t>ショウネン</t>
    </rPh>
    <rPh sb="6" eb="11">
      <t>シュッシn</t>
    </rPh>
    <rPh sb="11" eb="12">
      <t>_x0000__x0000__x0002_</t>
    </rPh>
    <rPh sb="13" eb="15">
      <t>セイネン</t>
    </rPh>
    <rPh sb="19" eb="21">
      <t/>
    </rPh>
    <phoneticPr fontId="15"/>
  </si>
  <si>
    <t>入力しなくてもよい</t>
    <rPh sb="0" eb="2">
      <t>ニュウリョク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</si>
</sst>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1">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9"/>
      <name val="ＭＳ ゴシック"/>
      <family val="2"/>
      <charset val="128"/>
    </font>
    <font>
      <sz val="12"/>
      <color rgb="FFFF0000"/>
      <name val="ＭＳ ゴシック"/>
      <family val="2"/>
      <charset val="128"/>
    </font>
    <font>
      <sz val="7"/>
      <name val="ＭＳ Ｐゴシック"/>
      <family val="3"/>
      <charset val="128"/>
    </font>
    <font>
      <b/>
      <sz val="9"/>
      <color rgb="FF000000"/>
      <name val="ＭＳ Ｐゴシック"/>
      <family val="2"/>
      <charset val="128"/>
    </font>
    <font>
      <sz val="9"/>
      <color rgb="FF000000"/>
      <name val="ＭＳ Ｐゴシック"/>
      <family val="2"/>
      <charset val="128"/>
    </font>
  </fonts>
  <fills count="12">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249977111117893"/>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top style="dotted">
        <color indexed="8"/>
      </top>
      <bottom style="dotted">
        <color indexed="8"/>
      </bottom>
      <diagonal/>
    </border>
    <border>
      <left/>
      <right style="thin">
        <color indexed="8"/>
      </right>
      <top style="dotted">
        <color indexed="8"/>
      </top>
      <bottom style="dotted">
        <color indexed="8"/>
      </bottom>
      <diagonal/>
    </border>
    <border>
      <left style="medium">
        <color indexed="64"/>
      </left>
      <right style="thin">
        <color indexed="8"/>
      </right>
      <top style="dotted">
        <color indexed="8"/>
      </top>
      <bottom style="dotted">
        <color indexed="8"/>
      </bottom>
      <diagonal/>
    </border>
    <border>
      <left/>
      <right style="medium">
        <color indexed="64"/>
      </right>
      <top style="dotted">
        <color indexed="8"/>
      </top>
      <bottom style="dotted">
        <color indexed="8"/>
      </bottom>
      <diagonal/>
    </border>
    <border>
      <left style="thin">
        <color indexed="8"/>
      </left>
      <right/>
      <top style="double">
        <color indexed="8"/>
      </top>
      <bottom style="dotted">
        <color indexed="8"/>
      </bottom>
      <diagonal/>
    </border>
    <border>
      <left/>
      <right/>
      <top style="double">
        <color indexed="8"/>
      </top>
      <bottom style="dotted">
        <color indexed="8"/>
      </bottom>
      <diagonal/>
    </border>
    <border>
      <left/>
      <right style="thin">
        <color indexed="8"/>
      </right>
      <top style="double">
        <color indexed="8"/>
      </top>
      <bottom style="dotted">
        <color indexed="8"/>
      </bottom>
      <diagonal/>
    </border>
    <border>
      <left/>
      <right style="medium">
        <color indexed="64"/>
      </right>
      <top style="double">
        <color indexed="8"/>
      </top>
      <bottom style="dotted">
        <color indexed="8"/>
      </bottom>
      <diagonal/>
    </border>
    <border>
      <left/>
      <right/>
      <top style="thin">
        <color indexed="8"/>
      </top>
      <bottom/>
      <diagonal/>
    </border>
  </borders>
  <cellStyleXfs count="4">
    <xf numFmtId="0" fontId="0" fillId="0" borderId="0"/>
    <xf numFmtId="0" fontId="1" fillId="0" borderId="0"/>
    <xf numFmtId="0" fontId="1" fillId="0" borderId="0">
      <alignment vertical="center"/>
    </xf>
    <xf numFmtId="0" fontId="1" fillId="0" borderId="0"/>
  </cellStyleXfs>
  <cellXfs count="403">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3"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8"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49" fontId="2" fillId="0" borderId="22" xfId="1" applyNumberFormat="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0" fontId="2" fillId="0" borderId="26"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7"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8"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29" xfId="1" applyFont="1" applyBorder="1" applyAlignment="1">
      <alignment horizontal="center" vertical="center"/>
    </xf>
    <xf numFmtId="0" fontId="7" fillId="0" borderId="30" xfId="1" applyFont="1" applyBorder="1" applyAlignment="1">
      <alignment vertical="center"/>
    </xf>
    <xf numFmtId="0" fontId="26" fillId="0" borderId="0" xfId="1" applyFont="1"/>
    <xf numFmtId="0" fontId="26" fillId="0" borderId="0" xfId="1" applyFont="1" applyAlignment="1">
      <alignment wrapText="1"/>
    </xf>
    <xf numFmtId="0" fontId="26" fillId="0" borderId="0" xfId="1" applyFont="1" applyAlignment="1">
      <alignment vertical="center"/>
    </xf>
    <xf numFmtId="0" fontId="22" fillId="0" borderId="0" xfId="1" applyFont="1"/>
    <xf numFmtId="0" fontId="2" fillId="0" borderId="23" xfId="1" applyFont="1" applyBorder="1"/>
    <xf numFmtId="0" fontId="2" fillId="0" borderId="31" xfId="1" applyFont="1" applyBorder="1"/>
    <xf numFmtId="0" fontId="2" fillId="0" borderId="23" xfId="1" applyFont="1" applyBorder="1" applyAlignment="1">
      <alignment horizontal="left" vertical="center"/>
    </xf>
    <xf numFmtId="0" fontId="2" fillId="0" borderId="23" xfId="1" applyFont="1" applyBorder="1" applyAlignment="1">
      <alignment vertical="center"/>
    </xf>
    <xf numFmtId="0" fontId="2" fillId="0" borderId="23" xfId="1" quotePrefix="1" applyFont="1" applyBorder="1"/>
    <xf numFmtId="0" fontId="2" fillId="0" borderId="25" xfId="1" applyFont="1" applyBorder="1"/>
    <xf numFmtId="0" fontId="2" fillId="0" borderId="32" xfId="1" applyFont="1" applyBorder="1"/>
    <xf numFmtId="0" fontId="2" fillId="0" borderId="33" xfId="1" applyFont="1" applyBorder="1"/>
    <xf numFmtId="0" fontId="1" fillId="0" borderId="0" xfId="1" applyAlignment="1">
      <alignment horizontal="center" vertical="center"/>
    </xf>
    <xf numFmtId="0" fontId="4" fillId="0" borderId="20"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07" xfId="1" applyFont="1" applyBorder="1" applyAlignment="1">
      <alignment horizontal="center" vertical="center" wrapText="1"/>
    </xf>
    <xf numFmtId="0" fontId="4" fillId="0" borderId="108" xfId="1" applyFont="1" applyBorder="1" applyAlignment="1">
      <alignment horizontal="center" vertical="center"/>
    </xf>
    <xf numFmtId="0" fontId="2" fillId="0" borderId="109" xfId="1" applyFont="1" applyBorder="1" applyAlignment="1">
      <alignment horizontal="center" vertical="center"/>
    </xf>
    <xf numFmtId="0" fontId="2" fillId="0" borderId="110" xfId="1" applyFont="1" applyBorder="1" applyAlignment="1">
      <alignment horizontal="center" vertical="center"/>
    </xf>
    <xf numFmtId="0" fontId="4" fillId="0" borderId="22" xfId="1" applyFont="1" applyBorder="1" applyAlignment="1">
      <alignment horizontal="center" vertical="center"/>
    </xf>
    <xf numFmtId="0" fontId="4" fillId="0" borderId="19" xfId="1" applyFont="1" applyBorder="1" applyAlignment="1">
      <alignment vertical="center" shrinkToFit="1"/>
    </xf>
    <xf numFmtId="0" fontId="2" fillId="0" borderId="112" xfId="1" applyFont="1" applyBorder="1"/>
    <xf numFmtId="0" fontId="4" fillId="0" borderId="113" xfId="1" applyFont="1" applyBorder="1" applyAlignment="1">
      <alignment horizontal="center" vertical="center"/>
    </xf>
    <xf numFmtId="0" fontId="4" fillId="0" borderId="11" xfId="1" applyFont="1" applyBorder="1" applyAlignment="1">
      <alignment vertical="center" shrinkToFit="1"/>
    </xf>
    <xf numFmtId="0" fontId="2" fillId="0" borderId="94" xfId="1" applyFont="1" applyBorder="1"/>
    <xf numFmtId="49" fontId="2" fillId="0" borderId="113" xfId="1" applyNumberFormat="1" applyFont="1" applyBorder="1" applyAlignment="1">
      <alignment horizontal="center" vertical="center"/>
    </xf>
    <xf numFmtId="0" fontId="2" fillId="0" borderId="11" xfId="1" applyFont="1" applyBorder="1" applyAlignment="1">
      <alignment vertical="center"/>
    </xf>
    <xf numFmtId="0" fontId="2" fillId="0" borderId="75" xfId="1" applyFont="1" applyBorder="1" applyAlignment="1">
      <alignment vertical="center" shrinkToFit="1"/>
    </xf>
    <xf numFmtId="49" fontId="2" fillId="0" borderId="114" xfId="1" applyNumberFormat="1" applyFont="1" applyBorder="1" applyAlignment="1">
      <alignment horizontal="center" vertical="center"/>
    </xf>
    <xf numFmtId="0" fontId="2" fillId="0" borderId="26" xfId="1" applyFont="1" applyBorder="1" applyAlignment="1">
      <alignment vertical="center"/>
    </xf>
    <xf numFmtId="0" fontId="2" fillId="0" borderId="95" xfId="1" applyFont="1" applyBorder="1" applyAlignment="1">
      <alignment vertical="center" shrinkToFit="1"/>
    </xf>
    <xf numFmtId="0" fontId="28" fillId="0" borderId="111" xfId="1" applyFont="1" applyBorder="1" applyAlignment="1">
      <alignment horizontal="center" vertical="center" wrapText="1" shrinkToFit="1"/>
    </xf>
    <xf numFmtId="0" fontId="2" fillId="0" borderId="113" xfId="1" applyFont="1" applyBorder="1" applyAlignment="1">
      <alignment horizontal="center" vertical="center"/>
    </xf>
    <xf numFmtId="0" fontId="14" fillId="0" borderId="0" xfId="1" applyFont="1" applyAlignment="1">
      <alignment horizontal="left" vertical="center"/>
    </xf>
    <xf numFmtId="0" fontId="4" fillId="0" borderId="0" xfId="1" applyFont="1" applyAlignment="1">
      <alignment horizontal="left" vertical="center"/>
    </xf>
    <xf numFmtId="0" fontId="31" fillId="0" borderId="0" xfId="3" applyFont="1" applyAlignment="1">
      <alignment vertical="center"/>
    </xf>
    <xf numFmtId="0" fontId="32" fillId="0" borderId="0" xfId="3" applyFont="1" applyAlignment="1">
      <alignment vertical="center"/>
    </xf>
    <xf numFmtId="0" fontId="1" fillId="0" borderId="0" xfId="3"/>
    <xf numFmtId="0" fontId="32" fillId="0" borderId="32" xfId="3" applyFont="1" applyBorder="1" applyAlignment="1">
      <alignment vertical="center"/>
    </xf>
    <xf numFmtId="0" fontId="1" fillId="0" borderId="32" xfId="3" applyBorder="1"/>
    <xf numFmtId="0" fontId="32" fillId="0" borderId="117" xfId="3" applyFont="1" applyBorder="1" applyAlignment="1">
      <alignment vertical="center"/>
    </xf>
    <xf numFmtId="0" fontId="32" fillId="0" borderId="118" xfId="3" applyFont="1" applyBorder="1" applyAlignment="1">
      <alignment vertical="center"/>
    </xf>
    <xf numFmtId="0" fontId="32" fillId="0" borderId="0" xfId="3" applyFont="1" applyAlignment="1">
      <alignment horizontal="center" vertical="center"/>
    </xf>
    <xf numFmtId="0" fontId="32" fillId="0" borderId="11" xfId="3" applyFont="1" applyBorder="1" applyAlignment="1">
      <alignment horizontal="center" vertical="center"/>
    </xf>
    <xf numFmtId="0" fontId="32" fillId="0" borderId="0" xfId="3" applyFont="1" applyAlignment="1">
      <alignment horizontal="right" vertical="center"/>
    </xf>
    <xf numFmtId="49" fontId="32" fillId="0" borderId="0" xfId="3" applyNumberFormat="1" applyFont="1" applyAlignment="1">
      <alignment vertical="center"/>
    </xf>
    <xf numFmtId="49" fontId="32" fillId="0" borderId="0" xfId="3" applyNumberFormat="1" applyFont="1" applyAlignment="1">
      <alignment horizontal="left" vertical="center"/>
    </xf>
    <xf numFmtId="49" fontId="32" fillId="0" borderId="0" xfId="3" applyNumberFormat="1" applyFont="1" applyAlignment="1">
      <alignment horizontal="center" vertical="center"/>
    </xf>
    <xf numFmtId="0" fontId="32" fillId="0" borderId="121" xfId="3" applyFont="1" applyBorder="1" applyAlignment="1">
      <alignment vertical="center"/>
    </xf>
    <xf numFmtId="0" fontId="35" fillId="0" borderId="121" xfId="3" applyFont="1" applyBorder="1" applyAlignment="1">
      <alignment horizontal="right" vertical="center"/>
    </xf>
    <xf numFmtId="0" fontId="32" fillId="0" borderId="121" xfId="3" applyFont="1" applyBorder="1" applyAlignment="1">
      <alignment horizontal="right" vertical="center"/>
    </xf>
    <xf numFmtId="14" fontId="26" fillId="0" borderId="0" xfId="1" applyNumberFormat="1" applyFont="1" applyAlignment="1">
      <alignment wrapText="1"/>
    </xf>
    <xf numFmtId="0" fontId="38" fillId="0" borderId="1" xfId="1" applyFont="1" applyBorder="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11" borderId="0" xfId="1" applyFont="1" applyFill="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8" xfId="1" applyFont="1" applyFill="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2" fillId="8" borderId="28" xfId="1" applyFont="1" applyFill="1" applyBorder="1" applyAlignment="1">
      <alignment horizontal="center" vertical="center"/>
    </xf>
    <xf numFmtId="0" fontId="2" fillId="8" borderId="37" xfId="1" applyFont="1" applyFill="1" applyBorder="1" applyAlignment="1">
      <alignment horizontal="center" vertical="center"/>
    </xf>
    <xf numFmtId="0" fontId="2" fillId="8" borderId="38" xfId="1" applyFont="1" applyFill="1" applyBorder="1" applyAlignment="1">
      <alignment horizontal="center" vertical="center"/>
    </xf>
    <xf numFmtId="0" fontId="2" fillId="11" borderId="11" xfId="1" applyFont="1" applyFill="1" applyBorder="1" applyAlignment="1">
      <alignment horizontal="center" vertical="center"/>
    </xf>
    <xf numFmtId="0" fontId="2" fillId="10" borderId="8" xfId="1" applyFont="1" applyFill="1" applyBorder="1" applyAlignment="1">
      <alignment horizontal="center" vertical="center"/>
    </xf>
    <xf numFmtId="0" fontId="2" fillId="10" borderId="2" xfId="1" applyFont="1" applyFill="1" applyBorder="1" applyAlignment="1">
      <alignment horizontal="center" vertical="center"/>
    </xf>
    <xf numFmtId="0" fontId="2" fillId="3" borderId="4" xfId="1" applyFont="1" applyFill="1" applyBorder="1" applyAlignment="1">
      <alignment horizontal="center" vertical="center" wrapText="1" shrinkToFit="1"/>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11" borderId="27"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8" xfId="1" applyFont="1" applyBorder="1" applyAlignment="1">
      <alignment horizontal="center" vertical="center"/>
    </xf>
    <xf numFmtId="0" fontId="4" fillId="3" borderId="39"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4" fillId="6" borderId="56" xfId="1" applyFont="1" applyFill="1" applyBorder="1" applyAlignment="1">
      <alignment horizontal="center" vertical="center"/>
    </xf>
    <xf numFmtId="0" fontId="4" fillId="6" borderId="57" xfId="1" applyFont="1" applyFill="1" applyBorder="1" applyAlignment="1">
      <alignment horizontal="center" vertical="center" shrinkToFit="1"/>
    </xf>
    <xf numFmtId="0" fontId="4" fillId="6" borderId="58"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49"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59" xfId="1" applyFont="1" applyBorder="1" applyAlignment="1">
      <alignment horizontal="center" vertical="center"/>
    </xf>
    <xf numFmtId="0" fontId="4" fillId="6" borderId="53" xfId="1" applyFont="1" applyFill="1" applyBorder="1" applyAlignment="1">
      <alignment horizontal="center" vertical="center"/>
    </xf>
    <xf numFmtId="0" fontId="4" fillId="11" borderId="45" xfId="1" applyFont="1" applyFill="1" applyBorder="1" applyAlignment="1">
      <alignment horizontal="center" vertical="center" shrinkToFit="1"/>
    </xf>
    <xf numFmtId="0" fontId="4" fillId="11" borderId="46" xfId="1" applyFont="1" applyFill="1" applyBorder="1" applyAlignment="1">
      <alignment horizontal="center" vertical="center" shrinkToFit="1"/>
    </xf>
    <xf numFmtId="0" fontId="4" fillId="11" borderId="47" xfId="1" applyFont="1" applyFill="1" applyBorder="1" applyAlignment="1">
      <alignment horizontal="center" vertical="center" shrinkToFit="1"/>
    </xf>
    <xf numFmtId="0" fontId="2" fillId="11" borderId="11" xfId="1" applyFont="1" applyFill="1" applyBorder="1" applyAlignment="1">
      <alignment horizontal="center" vertical="center" shrinkToFit="1"/>
    </xf>
    <xf numFmtId="0" fontId="7" fillId="0" borderId="51" xfId="1" applyFont="1" applyBorder="1" applyAlignment="1">
      <alignment horizontal="center" vertical="center" wrapText="1"/>
    </xf>
    <xf numFmtId="0" fontId="36" fillId="0" borderId="51" xfId="1" applyFont="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49" fontId="4" fillId="6" borderId="49"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Alignment="1">
      <alignment horizontal="center" vertical="center"/>
    </xf>
    <xf numFmtId="0" fontId="2" fillId="0" borderId="50" xfId="1" applyFont="1" applyBorder="1" applyAlignment="1">
      <alignment horizontal="center" vertical="center"/>
    </xf>
    <xf numFmtId="0" fontId="4" fillId="0" borderId="18"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32" xfId="1" applyFont="1" applyFill="1" applyBorder="1" applyAlignment="1">
      <alignment horizontal="center" vertical="center" wrapText="1"/>
    </xf>
    <xf numFmtId="0" fontId="4" fillId="6" borderId="58" xfId="1" applyFont="1" applyFill="1" applyBorder="1" applyAlignment="1">
      <alignment horizontal="center" vertical="center" wrapText="1"/>
    </xf>
    <xf numFmtId="0" fontId="21" fillId="0" borderId="0" xfId="1" applyFont="1" applyAlignment="1">
      <alignment horizontal="center" vertical="center" wrapText="1"/>
    </xf>
    <xf numFmtId="0" fontId="3" fillId="0" borderId="0" xfId="1" applyFont="1" applyAlignment="1">
      <alignment horizontal="center" vertical="center"/>
    </xf>
    <xf numFmtId="0" fontId="4" fillId="0" borderId="63" xfId="1" applyFont="1" applyBorder="1" applyAlignment="1">
      <alignment horizontal="center" vertical="center"/>
    </xf>
    <xf numFmtId="0" fontId="4" fillId="6" borderId="63" xfId="1" applyFont="1" applyFill="1" applyBorder="1" applyAlignment="1">
      <alignment horizontal="center" vertical="center" shrinkToFit="1"/>
    </xf>
    <xf numFmtId="0" fontId="28" fillId="0" borderId="8" xfId="1" applyFont="1" applyBorder="1" applyAlignment="1">
      <alignment horizontal="center" vertical="center" wrapText="1" shrinkToFit="1"/>
    </xf>
    <xf numFmtId="0" fontId="28" fillId="0" borderId="2" xfId="1" applyFont="1" applyBorder="1" applyAlignment="1">
      <alignment horizontal="center" vertical="center" shrinkToFit="1"/>
    </xf>
    <xf numFmtId="0" fontId="28" fillId="0" borderId="18" xfId="1" applyFont="1" applyBorder="1" applyAlignment="1">
      <alignment horizontal="center" vertical="center" shrinkToFit="1"/>
    </xf>
    <xf numFmtId="0" fontId="4" fillId="0" borderId="64" xfId="1" applyFont="1" applyBorder="1" applyAlignment="1">
      <alignment horizontal="center" vertical="center" wrapText="1"/>
    </xf>
    <xf numFmtId="0" fontId="4" fillId="0" borderId="64" xfId="1" applyFont="1" applyBorder="1" applyAlignment="1">
      <alignment horizontal="center" vertical="center"/>
    </xf>
    <xf numFmtId="0" fontId="4" fillId="6" borderId="64" xfId="1" applyFont="1" applyFill="1" applyBorder="1" applyAlignment="1">
      <alignment horizontal="center" vertical="center" shrinkToFit="1"/>
    </xf>
    <xf numFmtId="0" fontId="4" fillId="6" borderId="65"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0" xfId="1" applyFont="1" applyBorder="1" applyAlignment="1">
      <alignment horizontal="center" vertical="center"/>
    </xf>
    <xf numFmtId="0" fontId="4" fillId="6" borderId="4" xfId="1" applyFont="1" applyFill="1" applyBorder="1" applyAlignment="1">
      <alignment horizontal="center" vertical="center"/>
    </xf>
    <xf numFmtId="0" fontId="4" fillId="3" borderId="61" xfId="1" applyFont="1" applyFill="1" applyBorder="1" applyAlignment="1">
      <alignment horizontal="center" vertical="center"/>
    </xf>
    <xf numFmtId="0" fontId="4" fillId="0" borderId="62" xfId="1" applyFont="1" applyBorder="1" applyAlignment="1">
      <alignment horizontal="center" vertical="center"/>
    </xf>
    <xf numFmtId="0" fontId="4" fillId="0" borderId="48" xfId="1" applyFont="1" applyBorder="1" applyAlignment="1">
      <alignment horizontal="center" vertical="center"/>
    </xf>
    <xf numFmtId="0" fontId="4" fillId="11" borderId="42" xfId="1" applyFont="1" applyFill="1" applyBorder="1" applyAlignment="1">
      <alignment horizontal="center" vertical="center" shrinkToFit="1"/>
    </xf>
    <xf numFmtId="0" fontId="4" fillId="11" borderId="43" xfId="1" applyFont="1" applyFill="1" applyBorder="1" applyAlignment="1">
      <alignment horizontal="center" vertical="center" shrinkToFit="1"/>
    </xf>
    <xf numFmtId="0" fontId="4" fillId="11" borderId="44" xfId="1" applyFont="1" applyFill="1" applyBorder="1" applyAlignment="1">
      <alignment horizontal="center" vertical="center" shrinkToFit="1"/>
    </xf>
    <xf numFmtId="0" fontId="4" fillId="10" borderId="8" xfId="1" applyFont="1" applyFill="1" applyBorder="1" applyAlignment="1">
      <alignment horizontal="center" vertical="center" shrinkToFit="1"/>
    </xf>
    <xf numFmtId="0" fontId="4" fillId="10" borderId="2" xfId="1" applyFont="1" applyFill="1" applyBorder="1" applyAlignment="1">
      <alignment horizontal="center" vertical="center" shrinkToFit="1"/>
    </xf>
    <xf numFmtId="0" fontId="4" fillId="10" borderId="18" xfId="1" applyFont="1" applyFill="1" applyBorder="1" applyAlignment="1">
      <alignment horizontal="center" vertical="center" shrinkToFit="1"/>
    </xf>
    <xf numFmtId="0" fontId="4" fillId="0" borderId="8" xfId="1" applyFont="1" applyBorder="1" applyAlignment="1">
      <alignment horizontal="center" vertical="center" shrinkToFit="1"/>
    </xf>
    <xf numFmtId="0" fontId="27" fillId="9" borderId="34"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4" fillId="0" borderId="4" xfId="1" applyFont="1" applyBorder="1" applyAlignment="1">
      <alignment horizontal="center" vertical="center"/>
    </xf>
    <xf numFmtId="0" fontId="37" fillId="0" borderId="0" xfId="1" applyFont="1" applyAlignment="1">
      <alignment horizontal="left" vertical="top" wrapText="1"/>
    </xf>
    <xf numFmtId="0" fontId="37" fillId="0" borderId="32" xfId="1" applyFont="1" applyBorder="1" applyAlignment="1">
      <alignment horizontal="left" vertical="top" wrapText="1"/>
    </xf>
    <xf numFmtId="0" fontId="4" fillId="6" borderId="55" xfId="1" applyFont="1" applyFill="1" applyBorder="1" applyAlignment="1">
      <alignment horizontal="center" vertical="center"/>
    </xf>
    <xf numFmtId="0" fontId="4" fillId="3" borderId="54"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39" xfId="1" applyFont="1" applyFill="1" applyBorder="1" applyAlignment="1">
      <alignment horizontal="center" vertical="center" shrinkToFit="1"/>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2" fillId="0" borderId="18" xfId="1" applyFont="1" applyBorder="1" applyAlignment="1">
      <alignment horizontal="center" vertical="center"/>
    </xf>
    <xf numFmtId="0" fontId="4" fillId="8" borderId="39" xfId="1" applyFont="1" applyFill="1" applyBorder="1" applyAlignment="1">
      <alignment horizontal="center" vertical="center" shrinkToFit="1"/>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2" fillId="10" borderId="0" xfId="0" applyFont="1" applyFill="1" applyAlignment="1">
      <alignment horizontal="center" vertical="center" wrapText="1"/>
    </xf>
    <xf numFmtId="0" fontId="4" fillId="0" borderId="122" xfId="1" applyFont="1" applyBorder="1" applyAlignment="1">
      <alignment horizontal="center" vertical="center" wrapText="1"/>
    </xf>
    <xf numFmtId="0" fontId="4" fillId="0" borderId="122" xfId="1" applyFont="1" applyBorder="1" applyAlignment="1">
      <alignment horizontal="center" vertical="center"/>
    </xf>
    <xf numFmtId="0" fontId="4" fillId="11" borderId="123" xfId="1" applyFont="1" applyFill="1" applyBorder="1" applyAlignment="1">
      <alignment horizontal="center" vertical="center" shrinkToFit="1"/>
    </xf>
    <xf numFmtId="0" fontId="4" fillId="11" borderId="124" xfId="1" applyFont="1" applyFill="1" applyBorder="1" applyAlignment="1">
      <alignment horizontal="center" vertical="center" shrinkToFit="1"/>
    </xf>
    <xf numFmtId="0" fontId="4" fillId="11" borderId="125" xfId="1" applyFont="1" applyFill="1" applyBorder="1" applyAlignment="1">
      <alignment horizontal="center" vertical="center" shrinkToFit="1"/>
    </xf>
    <xf numFmtId="0" fontId="4" fillId="10" borderId="123" xfId="1" applyFont="1" applyFill="1" applyBorder="1" applyAlignment="1">
      <alignment horizontal="center" vertical="center" shrinkToFit="1"/>
    </xf>
    <xf numFmtId="0" fontId="4" fillId="10" borderId="124" xfId="1" applyFont="1" applyFill="1" applyBorder="1" applyAlignment="1">
      <alignment horizontal="center" vertical="center" shrinkToFit="1"/>
    </xf>
    <xf numFmtId="0" fontId="4" fillId="10" borderId="125" xfId="1" applyFont="1" applyFill="1" applyBorder="1" applyAlignment="1">
      <alignment horizontal="center" vertical="center" shrinkToFit="1"/>
    </xf>
    <xf numFmtId="0" fontId="2" fillId="0" borderId="11" xfId="1" applyFont="1" applyBorder="1" applyAlignment="1">
      <alignment horizontal="center" vertical="center" shrinkToFit="1"/>
    </xf>
    <xf numFmtId="0" fontId="2" fillId="0" borderId="75" xfId="1" applyFont="1" applyBorder="1" applyAlignment="1">
      <alignment horizontal="center" vertical="center" shrinkToFit="1"/>
    </xf>
    <xf numFmtId="0" fontId="4" fillId="0" borderId="90" xfId="1" applyFont="1" applyBorder="1" applyAlignment="1">
      <alignment horizontal="center" vertical="center"/>
    </xf>
    <xf numFmtId="0" fontId="4" fillId="0" borderId="128" xfId="1" applyFont="1" applyBorder="1" applyAlignment="1">
      <alignment horizontal="center" vertical="center" shrinkToFit="1"/>
    </xf>
    <xf numFmtId="0" fontId="4" fillId="0" borderId="129" xfId="1" applyFont="1" applyBorder="1" applyAlignment="1">
      <alignment horizontal="center" vertical="center" shrinkToFit="1"/>
    </xf>
    <xf numFmtId="0" fontId="4" fillId="0" borderId="130" xfId="1" applyFont="1" applyBorder="1" applyAlignment="1">
      <alignment horizontal="center" vertical="center" shrinkToFit="1"/>
    </xf>
    <xf numFmtId="0" fontId="2" fillId="0" borderId="66" xfId="1" applyFont="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0" fontId="7" fillId="0" borderId="20" xfId="1" applyFont="1" applyBorder="1" applyAlignment="1">
      <alignment horizontal="center" vertical="center" wrapText="1" shrinkToFit="1"/>
    </xf>
    <xf numFmtId="0" fontId="7" fillId="0" borderId="20" xfId="1" applyFont="1" applyBorder="1" applyAlignment="1">
      <alignment horizontal="center" vertical="center" shrinkToFit="1"/>
    </xf>
    <xf numFmtId="0" fontId="7" fillId="0" borderId="92" xfId="1" applyFont="1" applyBorder="1" applyAlignment="1">
      <alignment horizontal="center" vertical="center" shrinkToFit="1"/>
    </xf>
    <xf numFmtId="0" fontId="2" fillId="0" borderId="19" xfId="1" applyFont="1" applyBorder="1" applyAlignment="1">
      <alignment horizontal="center" vertical="center"/>
    </xf>
    <xf numFmtId="0" fontId="4" fillId="0" borderId="74" xfId="1" applyFont="1" applyBorder="1" applyAlignment="1">
      <alignment horizontal="center" vertical="center"/>
    </xf>
    <xf numFmtId="0" fontId="4" fillId="0" borderId="11" xfId="1" applyFont="1" applyBorder="1" applyAlignment="1">
      <alignment horizontal="center" vertical="center"/>
    </xf>
    <xf numFmtId="0" fontId="4" fillId="0" borderId="75" xfId="1" applyFont="1" applyBorder="1" applyAlignment="1">
      <alignment horizontal="center" vertical="center"/>
    </xf>
    <xf numFmtId="0" fontId="4" fillId="0" borderId="72" xfId="1" applyFont="1" applyBorder="1" applyAlignment="1">
      <alignment horizontal="center" vertical="center"/>
    </xf>
    <xf numFmtId="0" fontId="4" fillId="0" borderId="49" xfId="1" applyFont="1" applyBorder="1" applyAlignment="1">
      <alignment horizontal="center" vertical="center" shrinkToFit="1"/>
    </xf>
    <xf numFmtId="0" fontId="4" fillId="0" borderId="115" xfId="1" applyFont="1" applyBorder="1" applyAlignment="1">
      <alignment horizontal="center" vertical="center" wrapText="1"/>
    </xf>
    <xf numFmtId="0" fontId="4" fillId="0" borderId="116" xfId="1" applyFont="1" applyBorder="1" applyAlignment="1">
      <alignment horizontal="center" vertical="center"/>
    </xf>
    <xf numFmtId="0" fontId="4" fillId="0" borderId="83" xfId="1" applyFont="1" applyBorder="1" applyAlignment="1">
      <alignment horizontal="center" vertical="center"/>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87" xfId="1" applyFont="1" applyBorder="1" applyAlignment="1">
      <alignment horizontal="center" vertical="center" shrinkToFit="1"/>
    </xf>
    <xf numFmtId="0" fontId="4" fillId="0" borderId="76" xfId="1" applyFont="1" applyBorder="1" applyAlignment="1">
      <alignment horizontal="center" vertical="center"/>
    </xf>
    <xf numFmtId="0" fontId="4" fillId="0" borderId="77" xfId="1" applyFont="1" applyBorder="1" applyAlignment="1">
      <alignment horizontal="center" vertical="center"/>
    </xf>
    <xf numFmtId="0" fontId="4" fillId="0" borderId="77"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58" xfId="1" applyFont="1" applyBorder="1" applyAlignment="1">
      <alignment horizontal="center" vertical="center" shrinkToFit="1"/>
    </xf>
    <xf numFmtId="0" fontId="4" fillId="0" borderId="80" xfId="1" applyFont="1" applyBorder="1" applyAlignment="1">
      <alignment horizontal="center" vertical="center" wrapText="1"/>
    </xf>
    <xf numFmtId="0" fontId="4" fillId="0" borderId="81" xfId="1" applyFont="1" applyBorder="1" applyAlignment="1">
      <alignment horizontal="center" vertical="center" wrapText="1"/>
    </xf>
    <xf numFmtId="0" fontId="4" fillId="0" borderId="82" xfId="1" applyFont="1" applyBorder="1" applyAlignment="1">
      <alignment horizontal="center" vertical="center" wrapText="1"/>
    </xf>
    <xf numFmtId="0" fontId="4" fillId="0" borderId="84" xfId="1" applyFont="1" applyBorder="1" applyAlignment="1">
      <alignment horizontal="center" vertical="center"/>
    </xf>
    <xf numFmtId="0" fontId="4" fillId="0" borderId="49" xfId="1" applyFont="1" applyBorder="1" applyAlignment="1">
      <alignment horizontal="center" vertical="center"/>
    </xf>
    <xf numFmtId="0" fontId="28" fillId="0" borderId="72" xfId="1" applyFont="1" applyBorder="1" applyAlignment="1">
      <alignment horizontal="center" vertical="center"/>
    </xf>
    <xf numFmtId="0" fontId="28" fillId="0" borderId="4" xfId="1" applyFont="1" applyBorder="1" applyAlignment="1">
      <alignment horizontal="center" vertical="center"/>
    </xf>
    <xf numFmtId="0" fontId="4" fillId="0" borderId="4" xfId="1" applyFont="1" applyBorder="1" applyAlignment="1">
      <alignment horizontal="center" vertical="center" shrinkToFit="1"/>
    </xf>
    <xf numFmtId="0" fontId="4" fillId="0" borderId="73" xfId="1" applyFont="1" applyBorder="1" applyAlignment="1">
      <alignment horizontal="center" vertical="center"/>
    </xf>
    <xf numFmtId="0" fontId="2" fillId="0" borderId="19" xfId="1" applyFont="1" applyBorder="1" applyAlignment="1">
      <alignment horizontal="center" vertical="center" wrapText="1"/>
    </xf>
    <xf numFmtId="0" fontId="2" fillId="0" borderId="94" xfId="1" applyFont="1" applyBorder="1" applyAlignment="1">
      <alignment horizontal="center" vertical="center"/>
    </xf>
    <xf numFmtId="0" fontId="2" fillId="0" borderId="30" xfId="1" applyFont="1" applyBorder="1" applyAlignment="1">
      <alignment horizontal="center" vertical="center"/>
    </xf>
    <xf numFmtId="0" fontId="28" fillId="0" borderId="20" xfId="1" applyFont="1" applyBorder="1" applyAlignment="1">
      <alignment horizontal="center" vertical="center" wrapText="1"/>
    </xf>
    <xf numFmtId="0" fontId="28" fillId="0" borderId="20" xfId="1" applyFont="1" applyBorder="1" applyAlignment="1">
      <alignment horizontal="center" vertical="center"/>
    </xf>
    <xf numFmtId="0" fontId="2" fillId="0" borderId="67" xfId="1" applyFont="1" applyBorder="1" applyAlignment="1">
      <alignment horizontal="center" vertical="center" wrapText="1"/>
    </xf>
    <xf numFmtId="0" fontId="2" fillId="0" borderId="20" xfId="1" applyFont="1" applyBorder="1" applyAlignment="1">
      <alignment horizontal="center" vertical="center"/>
    </xf>
    <xf numFmtId="0" fontId="2" fillId="0" borderId="27" xfId="1" applyFont="1" applyBorder="1" applyAlignment="1">
      <alignment horizontal="center" vertical="center" shrinkToFit="1"/>
    </xf>
    <xf numFmtId="0" fontId="2" fillId="0" borderId="61"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19" xfId="1" applyNumberFormat="1" applyFont="1" applyBorder="1" applyAlignment="1">
      <alignment horizontal="center" vertical="center"/>
    </xf>
    <xf numFmtId="177" fontId="2" fillId="0" borderId="11" xfId="1" applyNumberFormat="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2" fillId="0" borderId="29" xfId="1" applyFont="1" applyBorder="1" applyAlignment="1">
      <alignment horizontal="center" vertical="center" shrinkToFit="1"/>
    </xf>
    <xf numFmtId="0" fontId="2" fillId="0" borderId="69" xfId="1" applyFont="1" applyBorder="1" applyAlignment="1">
      <alignment horizontal="center" vertical="center" shrinkToFit="1"/>
    </xf>
    <xf numFmtId="177" fontId="2" fillId="0" borderId="26" xfId="1" applyNumberFormat="1" applyFont="1" applyBorder="1" applyAlignment="1">
      <alignment horizontal="center" vertical="center"/>
    </xf>
    <xf numFmtId="0" fontId="2" fillId="0" borderId="32"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95" xfId="1" applyFont="1" applyBorder="1" applyAlignment="1">
      <alignment horizontal="center" vertical="center" shrinkToFit="1"/>
    </xf>
    <xf numFmtId="0" fontId="4" fillId="0" borderId="97" xfId="1" applyFont="1" applyBorder="1" applyAlignment="1">
      <alignment horizontal="center" vertical="center"/>
    </xf>
    <xf numFmtId="0" fontId="4" fillId="0" borderId="98" xfId="1" applyFont="1" applyBorder="1" applyAlignment="1">
      <alignment horizontal="center" vertical="center"/>
    </xf>
    <xf numFmtId="0" fontId="7" fillId="0" borderId="0" xfId="1" applyFont="1" applyAlignment="1">
      <alignment horizontal="left"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71" xfId="1" applyFont="1" applyBorder="1" applyAlignment="1">
      <alignment horizontal="center" vertical="center"/>
    </xf>
    <xf numFmtId="0" fontId="4" fillId="0" borderId="123" xfId="1" applyFont="1" applyBorder="1" applyAlignment="1">
      <alignment horizontal="center" vertical="center" shrinkToFit="1"/>
    </xf>
    <xf numFmtId="0" fontId="4" fillId="0" borderId="124" xfId="1" applyFont="1" applyBorder="1" applyAlignment="1">
      <alignment horizontal="center" vertical="center" shrinkToFit="1"/>
    </xf>
    <xf numFmtId="0" fontId="4" fillId="0" borderId="125" xfId="1" applyFont="1" applyBorder="1" applyAlignment="1">
      <alignment horizontal="center" vertical="center" shrinkToFit="1"/>
    </xf>
    <xf numFmtId="0" fontId="4" fillId="0" borderId="127" xfId="1" applyFont="1" applyBorder="1" applyAlignment="1">
      <alignment horizontal="center" vertical="center" shrinkToFit="1"/>
    </xf>
    <xf numFmtId="0" fontId="4" fillId="0" borderId="126" xfId="1" applyFont="1" applyBorder="1" applyAlignment="1">
      <alignment horizontal="center" vertical="center" wrapText="1"/>
    </xf>
    <xf numFmtId="0" fontId="4" fillId="0" borderId="29" xfId="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xf>
    <xf numFmtId="0" fontId="4" fillId="0" borderId="101" xfId="1" applyFont="1" applyBorder="1" applyAlignment="1">
      <alignment horizontal="center" vertical="center"/>
    </xf>
    <xf numFmtId="49" fontId="4" fillId="0" borderId="49" xfId="1" applyNumberFormat="1" applyFont="1" applyBorder="1" applyAlignment="1">
      <alignment horizontal="left" vertical="center" wrapText="1"/>
    </xf>
    <xf numFmtId="0" fontId="4" fillId="0" borderId="96" xfId="1" applyFont="1" applyBorder="1" applyAlignment="1">
      <alignment horizontal="center" vertical="center"/>
    </xf>
    <xf numFmtId="49" fontId="4" fillId="0" borderId="102" xfId="1" applyNumberFormat="1" applyFont="1" applyBorder="1" applyAlignment="1">
      <alignment horizontal="center" vertical="center" wrapText="1"/>
    </xf>
    <xf numFmtId="0" fontId="8" fillId="0" borderId="0" xfId="1" applyFont="1" applyAlignment="1">
      <alignment horizontal="left"/>
    </xf>
    <xf numFmtId="0" fontId="4" fillId="0" borderId="103" xfId="1" applyFont="1" applyBorder="1" applyAlignment="1">
      <alignment horizontal="center" vertical="center"/>
    </xf>
    <xf numFmtId="49" fontId="4" fillId="0" borderId="97"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7" fillId="0" borderId="88" xfId="1" applyFont="1" applyBorder="1" applyAlignment="1">
      <alignment horizontal="center" vertical="center" wrapText="1"/>
    </xf>
    <xf numFmtId="0" fontId="4" fillId="0" borderId="42"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93" xfId="1" applyFont="1" applyBorder="1" applyAlignment="1">
      <alignment horizontal="center" vertical="center" shrinkToFit="1"/>
    </xf>
    <xf numFmtId="0" fontId="2" fillId="0" borderId="0" xfId="1" applyFont="1" applyAlignment="1">
      <alignment horizontal="center"/>
    </xf>
    <xf numFmtId="0" fontId="4" fillId="0" borderId="89"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126" xfId="1" applyFont="1" applyBorder="1" applyAlignment="1">
      <alignment horizontal="center" vertical="center"/>
    </xf>
    <xf numFmtId="0" fontId="4" fillId="0" borderId="131" xfId="1" applyFont="1" applyBorder="1" applyAlignment="1">
      <alignment horizontal="center" vertical="center" shrinkToFit="1"/>
    </xf>
    <xf numFmtId="0" fontId="10" fillId="0" borderId="0" xfId="2" applyFont="1" applyAlignment="1">
      <alignment horizontal="center" vertical="center"/>
    </xf>
    <xf numFmtId="0" fontId="14" fillId="0" borderId="104" xfId="2" applyFont="1" applyBorder="1" applyAlignment="1">
      <alignment horizontal="center" vertical="center"/>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 fillId="0" borderId="105"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2" fillId="0" borderId="28" xfId="3" applyFont="1" applyBorder="1" applyAlignment="1">
      <alignment horizontal="left" vertical="center"/>
    </xf>
    <xf numFmtId="0" fontId="32" fillId="0" borderId="37" xfId="3" applyFont="1" applyBorder="1" applyAlignment="1">
      <alignment horizontal="left" vertical="center"/>
    </xf>
    <xf numFmtId="0" fontId="32" fillId="0" borderId="119" xfId="3" applyFont="1" applyBorder="1" applyAlignment="1">
      <alignment horizontal="left" vertical="center"/>
    </xf>
    <xf numFmtId="0" fontId="32" fillId="0" borderId="120" xfId="3" applyFont="1" applyBorder="1" applyAlignment="1">
      <alignment horizontal="left" vertical="center"/>
    </xf>
    <xf numFmtId="0" fontId="32" fillId="0" borderId="38" xfId="3" applyFont="1" applyBorder="1" applyAlignment="1">
      <alignment horizontal="left" vertical="center"/>
    </xf>
    <xf numFmtId="49" fontId="32" fillId="0" borderId="0" xfId="3" applyNumberFormat="1" applyFont="1" applyAlignment="1">
      <alignment horizontal="right" vertical="center"/>
    </xf>
    <xf numFmtId="0" fontId="32" fillId="0" borderId="0" xfId="3" applyFont="1" applyAlignment="1">
      <alignment horizontal="right" vertical="center"/>
    </xf>
    <xf numFmtId="0" fontId="31" fillId="0" borderId="0" xfId="3" applyFont="1" applyAlignment="1">
      <alignment horizontal="left" vertical="center"/>
    </xf>
    <xf numFmtId="0" fontId="31" fillId="0" borderId="34" xfId="3" applyFont="1" applyBorder="1" applyAlignment="1">
      <alignment horizontal="left" vertical="center"/>
    </xf>
    <xf numFmtId="0" fontId="31" fillId="0" borderId="35" xfId="3" applyFont="1" applyBorder="1" applyAlignment="1">
      <alignment horizontal="left" vertical="center"/>
    </xf>
    <xf numFmtId="0" fontId="31" fillId="0" borderId="36" xfId="3" applyFont="1" applyBorder="1" applyAlignment="1">
      <alignment horizontal="left" vertical="center"/>
    </xf>
    <xf numFmtId="0" fontId="33" fillId="0" borderId="25" xfId="3" applyFont="1" applyBorder="1" applyAlignment="1">
      <alignment horizontal="center" vertical="center"/>
    </xf>
    <xf numFmtId="0" fontId="33" fillId="0" borderId="32" xfId="3" applyFont="1" applyBorder="1" applyAlignment="1">
      <alignment horizontal="center" vertical="center"/>
    </xf>
    <xf numFmtId="0" fontId="33" fillId="0" borderId="33" xfId="3" applyFont="1" applyBorder="1" applyAlignment="1">
      <alignment horizontal="center" vertical="center"/>
    </xf>
    <xf numFmtId="0" fontId="34" fillId="0" borderId="0" xfId="3" applyFont="1" applyAlignment="1">
      <alignment horizontal="center" vertical="center" wrapText="1"/>
    </xf>
    <xf numFmtId="0" fontId="10" fillId="0" borderId="0" xfId="3" applyFont="1" applyAlignment="1">
      <alignment horizontal="center" vertical="center"/>
    </xf>
    <xf numFmtId="0" fontId="32" fillId="0" borderId="28" xfId="3" applyFont="1" applyBorder="1" applyAlignment="1">
      <alignment horizontal="center" vertical="center"/>
    </xf>
    <xf numFmtId="0" fontId="32" fillId="0" borderId="37" xfId="3" applyFont="1" applyBorder="1" applyAlignment="1">
      <alignment horizontal="center" vertical="center"/>
    </xf>
    <xf numFmtId="0" fontId="32" fillId="0" borderId="38" xfId="3" applyFont="1" applyBorder="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06" xfId="1" applyFont="1" applyBorder="1" applyAlignment="1">
      <alignment horizontal="center" vertical="center" shrinkToFit="1"/>
    </xf>
    <xf numFmtId="0" fontId="4" fillId="0" borderId="107" xfId="1" applyFont="1" applyBorder="1" applyAlignment="1">
      <alignment horizontal="center" vertical="center" shrinkToFit="1"/>
    </xf>
    <xf numFmtId="0" fontId="1" fillId="0" borderId="1" xfId="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8" xfId="1" applyBorder="1" applyAlignment="1">
      <alignment horizontal="center" vertical="center"/>
    </xf>
    <xf numFmtId="0" fontId="1" fillId="0" borderId="12" xfId="1" applyBorder="1" applyAlignment="1">
      <alignment horizontal="center" vertical="center"/>
    </xf>
    <xf numFmtId="0" fontId="1" fillId="0" borderId="58" xfId="1" applyBorder="1" applyAlignment="1">
      <alignment horizontal="center" vertical="center"/>
    </xf>
    <xf numFmtId="0" fontId="1" fillId="0" borderId="10" xfId="1" applyBorder="1" applyAlignment="1">
      <alignment horizontal="center" vertical="center"/>
    </xf>
    <xf numFmtId="0" fontId="1" fillId="0" borderId="61"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topLeftCell="A37" zoomScale="119" zoomScaleNormal="100" workbookViewId="0">
      <selection activeCell="A44" sqref="A44"/>
    </sheetView>
  </sheetViews>
  <sheetFormatPr defaultColWidth="9.77734375" defaultRowHeight="13.2"/>
  <cols>
    <col min="1" max="1" width="4" style="1" customWidth="1"/>
    <col min="2" max="17" width="3.44140625" style="1" customWidth="1"/>
    <col min="18" max="18" width="4" style="1" customWidth="1"/>
    <col min="19" max="30" width="3.44140625" style="1" customWidth="1"/>
    <col min="31" max="31" width="1.77734375" style="1" customWidth="1"/>
    <col min="32" max="32" width="3.21875" style="1" bestFit="1" customWidth="1"/>
    <col min="33" max="34" width="14.77734375" style="1" customWidth="1"/>
    <col min="35" max="37" width="9.77734375" style="1"/>
    <col min="38" max="38" width="13" style="1" customWidth="1"/>
    <col min="39" max="39" width="14.21875" style="1" customWidth="1"/>
    <col min="40" max="16384" width="9.77734375" style="1"/>
  </cols>
  <sheetData>
    <row r="1" spans="1:35" ht="47.25" customHeight="1">
      <c r="A1" s="207" t="s">
        <v>177</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5" ht="21">
      <c r="A2" s="208" t="s">
        <v>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row>
    <row r="3" spans="1:35" ht="6" customHeight="1"/>
    <row r="4" spans="1:35" ht="27" customHeight="1">
      <c r="A4" s="209" t="s">
        <v>1</v>
      </c>
      <c r="B4" s="209"/>
      <c r="C4" s="209"/>
      <c r="D4" s="209"/>
      <c r="E4" s="210"/>
      <c r="F4" s="210"/>
      <c r="G4" s="210"/>
      <c r="H4" s="210"/>
      <c r="I4" s="210"/>
      <c r="J4" s="210"/>
      <c r="K4" s="210"/>
      <c r="L4" s="210"/>
      <c r="M4" s="210"/>
      <c r="N4" s="210"/>
      <c r="O4" s="168" t="s">
        <v>110</v>
      </c>
      <c r="P4" s="168"/>
      <c r="Q4" s="168"/>
      <c r="R4" s="202"/>
      <c r="S4" s="203" t="s">
        <v>174</v>
      </c>
      <c r="T4" s="204"/>
      <c r="U4" s="204"/>
      <c r="V4" s="204"/>
      <c r="W4" s="204"/>
      <c r="X4" s="204"/>
      <c r="Y4" s="205"/>
      <c r="Z4" s="206"/>
      <c r="AA4" s="182" t="s">
        <v>2</v>
      </c>
      <c r="AB4" s="182"/>
      <c r="AC4" s="182"/>
      <c r="AD4" s="182"/>
      <c r="AG4" s="77" t="str">
        <f>LEFT(O4,2)</f>
        <v>種別</v>
      </c>
    </row>
    <row r="5" spans="1:35" ht="27" customHeight="1">
      <c r="A5" s="214" t="s">
        <v>132</v>
      </c>
      <c r="B5" s="215"/>
      <c r="C5" s="215"/>
      <c r="D5" s="215"/>
      <c r="E5" s="216"/>
      <c r="F5" s="216"/>
      <c r="G5" s="216"/>
      <c r="H5" s="216"/>
      <c r="I5" s="216"/>
      <c r="J5" s="216"/>
      <c r="K5" s="216"/>
      <c r="L5" s="216"/>
      <c r="M5" s="216"/>
      <c r="N5" s="216"/>
      <c r="O5" s="168" t="s">
        <v>175</v>
      </c>
      <c r="P5" s="169"/>
      <c r="Q5" s="169"/>
      <c r="R5" s="170"/>
      <c r="S5" s="143"/>
      <c r="T5" s="144"/>
      <c r="U5" s="144"/>
      <c r="V5" s="144"/>
      <c r="W5" s="144"/>
      <c r="X5" s="144"/>
      <c r="Y5" s="144"/>
      <c r="Z5" s="67" t="s">
        <v>111</v>
      </c>
      <c r="AA5" s="225" t="s">
        <v>131</v>
      </c>
      <c r="AB5" s="225"/>
      <c r="AC5" s="225"/>
      <c r="AD5" s="225"/>
      <c r="AF5" s="69" t="s">
        <v>112</v>
      </c>
      <c r="AG5" s="145" t="s">
        <v>176</v>
      </c>
      <c r="AH5" s="145"/>
      <c r="AI5" s="145"/>
    </row>
    <row r="6" spans="1:35" ht="18.75" customHeight="1">
      <c r="A6" s="223" t="s">
        <v>4</v>
      </c>
      <c r="B6" s="223"/>
      <c r="C6" s="223"/>
      <c r="D6" s="223"/>
      <c r="E6" s="177"/>
      <c r="F6" s="177"/>
      <c r="G6" s="177"/>
      <c r="H6" s="177"/>
      <c r="I6" s="179"/>
      <c r="J6" s="179"/>
      <c r="K6" s="179"/>
      <c r="L6" s="179"/>
      <c r="M6" s="217"/>
      <c r="N6" s="217"/>
      <c r="O6" s="182" t="s">
        <v>5</v>
      </c>
      <c r="P6" s="182"/>
      <c r="Q6" s="182"/>
      <c r="R6" s="182"/>
      <c r="S6" s="181"/>
      <c r="T6" s="181"/>
      <c r="U6" s="181"/>
      <c r="V6" s="181"/>
      <c r="W6" s="181"/>
      <c r="X6" s="181"/>
      <c r="Y6" s="181"/>
      <c r="Z6" s="181"/>
      <c r="AA6" s="227"/>
      <c r="AB6" s="227"/>
      <c r="AC6" s="227"/>
      <c r="AD6" s="227"/>
      <c r="AG6" s="145"/>
      <c r="AH6" s="145"/>
      <c r="AI6" s="145"/>
    </row>
    <row r="7" spans="1:35" ht="18.75" customHeight="1">
      <c r="A7" s="239" t="s">
        <v>124</v>
      </c>
      <c r="B7" s="239"/>
      <c r="C7" s="239"/>
      <c r="D7" s="239"/>
      <c r="E7" s="178"/>
      <c r="F7" s="178"/>
      <c r="G7" s="178"/>
      <c r="H7" s="178"/>
      <c r="I7" s="180"/>
      <c r="J7" s="180"/>
      <c r="K7" s="180"/>
      <c r="L7" s="180"/>
      <c r="M7" s="218"/>
      <c r="N7" s="218"/>
      <c r="O7" s="224" t="s">
        <v>6</v>
      </c>
      <c r="P7" s="224"/>
      <c r="Q7" s="224"/>
      <c r="R7" s="224"/>
      <c r="S7" s="183"/>
      <c r="T7" s="183"/>
      <c r="U7" s="183"/>
      <c r="V7" s="183"/>
      <c r="W7" s="183"/>
      <c r="X7" s="183"/>
      <c r="Y7" s="183"/>
      <c r="Z7" s="183"/>
      <c r="AA7" s="243"/>
      <c r="AB7" s="243"/>
      <c r="AC7" s="243"/>
      <c r="AD7" s="243"/>
    </row>
    <row r="8" spans="1:35" ht="18.75" customHeight="1">
      <c r="A8" s="235" t="s">
        <v>7</v>
      </c>
      <c r="B8" s="235"/>
      <c r="C8" s="235"/>
      <c r="D8" s="235"/>
      <c r="E8" s="232"/>
      <c r="F8" s="233"/>
      <c r="G8" s="233"/>
      <c r="H8" s="233"/>
      <c r="I8" s="233"/>
      <c r="J8" s="233"/>
      <c r="K8" s="233"/>
      <c r="L8" s="233"/>
      <c r="M8" s="233"/>
      <c r="N8" s="234"/>
      <c r="O8" s="239" t="s">
        <v>8</v>
      </c>
      <c r="P8" s="239"/>
      <c r="Q8" s="239"/>
      <c r="R8" s="239"/>
      <c r="S8" s="242"/>
      <c r="T8" s="242"/>
      <c r="U8" s="242"/>
      <c r="V8" s="242"/>
      <c r="W8" s="176"/>
      <c r="X8" s="176"/>
      <c r="Y8" s="176"/>
      <c r="Z8" s="176"/>
      <c r="AA8" s="226"/>
      <c r="AB8" s="226"/>
      <c r="AC8" s="226"/>
      <c r="AD8" s="226"/>
    </row>
    <row r="9" spans="1:35" ht="22.5" customHeight="1">
      <c r="A9" s="228" t="s">
        <v>9</v>
      </c>
      <c r="B9" s="228"/>
      <c r="C9" s="228"/>
      <c r="D9" s="228"/>
      <c r="E9" s="247"/>
      <c r="F9" s="248"/>
      <c r="G9" s="248"/>
      <c r="H9" s="248"/>
      <c r="I9" s="248"/>
      <c r="J9" s="248"/>
      <c r="K9" s="248"/>
      <c r="L9" s="248"/>
      <c r="M9" s="248"/>
      <c r="N9" s="249"/>
      <c r="O9" s="228" t="s">
        <v>10</v>
      </c>
      <c r="P9" s="228"/>
      <c r="Q9" s="228"/>
      <c r="R9" s="228"/>
      <c r="S9" s="171"/>
      <c r="T9" s="172"/>
      <c r="U9" s="172"/>
      <c r="V9" s="172"/>
      <c r="W9" s="172"/>
      <c r="X9" s="172"/>
      <c r="Y9" s="172"/>
      <c r="Z9" s="172"/>
      <c r="AA9" s="172"/>
      <c r="AB9" s="172"/>
      <c r="AC9" s="172"/>
      <c r="AD9" s="173"/>
      <c r="AF9" s="146" t="s">
        <v>97</v>
      </c>
      <c r="AG9" s="146"/>
      <c r="AH9" s="146"/>
      <c r="AI9" s="146"/>
    </row>
    <row r="10" spans="1:35" ht="22.5" customHeight="1">
      <c r="A10" s="256" t="s">
        <v>113</v>
      </c>
      <c r="B10" s="256"/>
      <c r="C10" s="256"/>
      <c r="D10" s="256"/>
      <c r="E10" s="260"/>
      <c r="F10" s="261"/>
      <c r="G10" s="261"/>
      <c r="H10" s="261"/>
      <c r="I10" s="261"/>
      <c r="J10" s="261"/>
      <c r="K10" s="261"/>
      <c r="L10" s="261"/>
      <c r="M10" s="261"/>
      <c r="N10" s="262"/>
      <c r="O10" s="256" t="s">
        <v>113</v>
      </c>
      <c r="P10" s="256"/>
      <c r="Q10" s="256"/>
      <c r="R10" s="256"/>
      <c r="S10" s="260"/>
      <c r="T10" s="261"/>
      <c r="U10" s="261"/>
      <c r="V10" s="261"/>
      <c r="W10" s="261"/>
      <c r="X10" s="261"/>
      <c r="Y10" s="261"/>
      <c r="Z10" s="261"/>
      <c r="AA10" s="261"/>
      <c r="AB10" s="261"/>
      <c r="AC10" s="261"/>
      <c r="AD10" s="262"/>
      <c r="AF10" s="147" t="s">
        <v>99</v>
      </c>
      <c r="AG10" s="147"/>
      <c r="AH10" s="147"/>
      <c r="AI10" s="147"/>
    </row>
    <row r="11" spans="1:35" ht="22.05" customHeight="1">
      <c r="A11" s="255" t="s">
        <v>169</v>
      </c>
      <c r="B11" s="256"/>
      <c r="C11" s="256"/>
      <c r="D11" s="256"/>
      <c r="E11" s="257"/>
      <c r="F11" s="258"/>
      <c r="G11" s="258"/>
      <c r="H11" s="258"/>
      <c r="I11" s="258"/>
      <c r="J11" s="258"/>
      <c r="K11" s="258"/>
      <c r="L11" s="258"/>
      <c r="M11" s="258"/>
      <c r="N11" s="259"/>
      <c r="O11" s="255" t="s">
        <v>169</v>
      </c>
      <c r="P11" s="256"/>
      <c r="Q11" s="256"/>
      <c r="R11" s="256"/>
      <c r="S11" s="257"/>
      <c r="T11" s="258"/>
      <c r="U11" s="258"/>
      <c r="V11" s="258"/>
      <c r="W11" s="258"/>
      <c r="X11" s="258"/>
      <c r="Y11" s="258"/>
      <c r="Z11" s="258"/>
      <c r="AA11" s="258"/>
      <c r="AB11" s="258"/>
      <c r="AC11" s="258"/>
      <c r="AD11" s="259"/>
      <c r="AF11" s="148" t="s">
        <v>98</v>
      </c>
      <c r="AG11" s="148"/>
      <c r="AH11" s="148"/>
      <c r="AI11" s="148"/>
    </row>
    <row r="12" spans="1:35" ht="22.5" customHeight="1">
      <c r="A12" s="188" t="s">
        <v>170</v>
      </c>
      <c r="B12" s="189"/>
      <c r="C12" s="189"/>
      <c r="D12" s="189"/>
      <c r="E12" s="229"/>
      <c r="F12" s="230"/>
      <c r="G12" s="230"/>
      <c r="H12" s="230"/>
      <c r="I12" s="230"/>
      <c r="J12" s="230"/>
      <c r="K12" s="230"/>
      <c r="L12" s="230"/>
      <c r="M12" s="230"/>
      <c r="N12" s="231"/>
      <c r="O12" s="188" t="s">
        <v>170</v>
      </c>
      <c r="P12" s="189"/>
      <c r="Q12" s="189"/>
      <c r="R12" s="189"/>
      <c r="S12" s="229"/>
      <c r="T12" s="230"/>
      <c r="U12" s="230"/>
      <c r="V12" s="230"/>
      <c r="W12" s="230"/>
      <c r="X12" s="230"/>
      <c r="Y12" s="230"/>
      <c r="Z12" s="230"/>
      <c r="AA12" s="230"/>
      <c r="AB12" s="230"/>
      <c r="AC12" s="230"/>
      <c r="AD12" s="231"/>
      <c r="AF12" s="149" t="s">
        <v>179</v>
      </c>
      <c r="AG12" s="149"/>
      <c r="AH12" s="149"/>
      <c r="AI12" s="149"/>
    </row>
    <row r="13" spans="1:35" ht="26.25" customHeight="1">
      <c r="A13" s="228" t="s">
        <v>11</v>
      </c>
      <c r="B13" s="228"/>
      <c r="C13" s="228"/>
      <c r="D13" s="228"/>
      <c r="E13" s="171"/>
      <c r="F13" s="172"/>
      <c r="G13" s="172"/>
      <c r="H13" s="172"/>
      <c r="I13" s="172"/>
      <c r="J13" s="172"/>
      <c r="K13" s="172"/>
      <c r="L13" s="172"/>
      <c r="M13" s="172"/>
      <c r="N13" s="173"/>
      <c r="O13" s="228" t="s">
        <v>12</v>
      </c>
      <c r="P13" s="228"/>
      <c r="Q13" s="228"/>
      <c r="R13" s="228"/>
      <c r="S13" s="251"/>
      <c r="T13" s="252"/>
      <c r="U13" s="252"/>
      <c r="V13" s="252"/>
      <c r="W13" s="252"/>
      <c r="X13" s="252"/>
      <c r="Y13" s="252"/>
      <c r="Z13" s="252"/>
      <c r="AA13" s="252"/>
      <c r="AB13" s="252"/>
      <c r="AC13" s="252"/>
      <c r="AD13" s="253"/>
      <c r="AF13" s="254" t="s">
        <v>165</v>
      </c>
      <c r="AG13" s="254"/>
      <c r="AH13" s="254"/>
      <c r="AI13" s="254"/>
    </row>
    <row r="14" spans="1:35" ht="26.25" customHeight="1">
      <c r="A14" s="256" t="s">
        <v>113</v>
      </c>
      <c r="B14" s="256"/>
      <c r="C14" s="256"/>
      <c r="D14" s="256"/>
      <c r="E14" s="260"/>
      <c r="F14" s="261"/>
      <c r="G14" s="261"/>
      <c r="H14" s="261"/>
      <c r="I14" s="261"/>
      <c r="J14" s="261"/>
      <c r="K14" s="261"/>
      <c r="L14" s="261"/>
      <c r="M14" s="261"/>
      <c r="N14" s="262"/>
      <c r="O14" s="256" t="s">
        <v>113</v>
      </c>
      <c r="P14" s="256"/>
      <c r="Q14" s="256"/>
      <c r="R14" s="256"/>
      <c r="S14" s="260"/>
      <c r="T14" s="261"/>
      <c r="U14" s="261"/>
      <c r="V14" s="261"/>
      <c r="W14" s="261"/>
      <c r="X14" s="261"/>
      <c r="Y14" s="261"/>
      <c r="Z14" s="261"/>
      <c r="AA14" s="261"/>
      <c r="AB14" s="261"/>
      <c r="AC14" s="261"/>
      <c r="AD14" s="262"/>
      <c r="AF14" s="89"/>
      <c r="AG14" s="90"/>
      <c r="AH14" s="90"/>
      <c r="AI14" s="90"/>
    </row>
    <row r="15" spans="1:35" ht="22.5" customHeight="1">
      <c r="A15" s="255" t="s">
        <v>169</v>
      </c>
      <c r="B15" s="256"/>
      <c r="C15" s="256"/>
      <c r="D15" s="256"/>
      <c r="E15" s="257"/>
      <c r="F15" s="258"/>
      <c r="G15" s="258"/>
      <c r="H15" s="258"/>
      <c r="I15" s="258"/>
      <c r="J15" s="258"/>
      <c r="K15" s="258"/>
      <c r="L15" s="258"/>
      <c r="M15" s="258"/>
      <c r="N15" s="259"/>
      <c r="O15" s="255" t="s">
        <v>169</v>
      </c>
      <c r="P15" s="256"/>
      <c r="Q15" s="256"/>
      <c r="R15" s="256"/>
      <c r="S15" s="257"/>
      <c r="T15" s="258"/>
      <c r="U15" s="258"/>
      <c r="V15" s="258"/>
      <c r="W15" s="258"/>
      <c r="X15" s="258"/>
      <c r="Y15" s="258"/>
      <c r="Z15" s="258"/>
      <c r="AA15" s="258"/>
      <c r="AB15" s="258"/>
      <c r="AC15" s="258"/>
      <c r="AD15" s="259"/>
      <c r="AG15" s="90"/>
      <c r="AH15" s="141">
        <f ca="1">TODAY()-5900</f>
        <v>39187</v>
      </c>
      <c r="AI15" s="90"/>
    </row>
    <row r="16" spans="1:35" ht="22.5" customHeight="1">
      <c r="A16" s="188" t="s">
        <v>170</v>
      </c>
      <c r="B16" s="189"/>
      <c r="C16" s="189"/>
      <c r="D16" s="189"/>
      <c r="E16" s="229"/>
      <c r="F16" s="230"/>
      <c r="G16" s="230"/>
      <c r="H16" s="230"/>
      <c r="I16" s="230"/>
      <c r="J16" s="230"/>
      <c r="K16" s="230"/>
      <c r="L16" s="230"/>
      <c r="M16" s="230"/>
      <c r="N16" s="231"/>
      <c r="O16" s="188" t="s">
        <v>170</v>
      </c>
      <c r="P16" s="189"/>
      <c r="Q16" s="189"/>
      <c r="R16" s="189"/>
      <c r="S16" s="184"/>
      <c r="T16" s="185"/>
      <c r="U16" s="185"/>
      <c r="V16" s="185"/>
      <c r="W16" s="185"/>
      <c r="X16" s="185"/>
      <c r="Y16" s="185"/>
      <c r="Z16" s="185"/>
      <c r="AA16" s="185"/>
      <c r="AB16" s="185"/>
      <c r="AC16" s="185"/>
      <c r="AD16" s="186"/>
      <c r="AG16" s="90"/>
      <c r="AH16" s="90"/>
      <c r="AI16" s="90"/>
    </row>
    <row r="17" spans="1:39" ht="22.5" customHeight="1">
      <c r="A17" s="46" t="s">
        <v>13</v>
      </c>
      <c r="B17" s="86" t="s">
        <v>119</v>
      </c>
      <c r="C17" s="246" t="s">
        <v>14</v>
      </c>
      <c r="D17" s="246"/>
      <c r="E17" s="246"/>
      <c r="F17" s="246"/>
      <c r="G17" s="250"/>
      <c r="H17" s="175" t="s">
        <v>15</v>
      </c>
      <c r="I17" s="246"/>
      <c r="J17" s="246"/>
      <c r="K17" s="246"/>
      <c r="L17" s="246"/>
      <c r="M17" s="174" t="s">
        <v>16</v>
      </c>
      <c r="N17" s="174"/>
      <c r="O17" s="174"/>
      <c r="P17" s="175"/>
      <c r="Q17" s="153" t="s">
        <v>106</v>
      </c>
      <c r="R17" s="154"/>
      <c r="S17" s="154"/>
      <c r="T17" s="154"/>
      <c r="U17" s="154"/>
      <c r="V17" s="166" t="s">
        <v>62</v>
      </c>
      <c r="W17" s="166"/>
      <c r="X17" s="154" t="s">
        <v>69</v>
      </c>
      <c r="Y17" s="154"/>
      <c r="Z17" s="48" t="s">
        <v>88</v>
      </c>
      <c r="AA17" s="244" t="s">
        <v>171</v>
      </c>
      <c r="AB17" s="245"/>
      <c r="AC17" s="245"/>
      <c r="AD17" s="245"/>
      <c r="AG17" s="90"/>
      <c r="AH17" s="90"/>
      <c r="AI17" s="90"/>
    </row>
    <row r="18" spans="1:39" ht="22.5" customHeight="1">
      <c r="A18" s="85" t="s">
        <v>70</v>
      </c>
      <c r="B18" s="79" t="s">
        <v>118</v>
      </c>
      <c r="C18" s="166" t="s">
        <v>120</v>
      </c>
      <c r="D18" s="166"/>
      <c r="E18" s="166"/>
      <c r="F18" s="166"/>
      <c r="G18" s="167"/>
      <c r="H18" s="211" t="s">
        <v>164</v>
      </c>
      <c r="I18" s="212"/>
      <c r="J18" s="212"/>
      <c r="K18" s="212"/>
      <c r="L18" s="213"/>
      <c r="M18" s="219" t="s">
        <v>71</v>
      </c>
      <c r="N18" s="220"/>
      <c r="O18" s="220"/>
      <c r="P18" s="221"/>
      <c r="Q18" s="222">
        <f ca="1">TODAY()-5900</f>
        <v>39187</v>
      </c>
      <c r="R18" s="154"/>
      <c r="S18" s="154"/>
      <c r="T18" s="154"/>
      <c r="U18" s="154"/>
      <c r="V18" s="158">
        <f ca="1">IF(C18="","",DATEDIF(Q18,TODAY(),"Y"))</f>
        <v>16</v>
      </c>
      <c r="W18" s="158"/>
      <c r="X18" s="158" t="str">
        <f ca="1">VLOOKUP(DATEDIF(Q18,設定シート!$D$1,"Y"),list,2,TRUE)</f>
        <v>高１</v>
      </c>
      <c r="Y18" s="158"/>
      <c r="Z18" s="45" t="s">
        <v>89</v>
      </c>
      <c r="AA18" s="153" t="s">
        <v>122</v>
      </c>
      <c r="AB18" s="154"/>
      <c r="AC18" s="154"/>
      <c r="AD18" s="154"/>
      <c r="AG18" s="90"/>
      <c r="AH18" s="90"/>
      <c r="AI18" s="90"/>
    </row>
    <row r="19" spans="1:39" ht="22.05" customHeight="1">
      <c r="A19" s="41" t="s">
        <v>18</v>
      </c>
      <c r="B19" s="83"/>
      <c r="C19" s="150"/>
      <c r="D19" s="151"/>
      <c r="E19" s="151"/>
      <c r="F19" s="151"/>
      <c r="G19" s="152"/>
      <c r="H19" s="159"/>
      <c r="I19" s="160"/>
      <c r="J19" s="160"/>
      <c r="K19" s="160"/>
      <c r="L19" s="160"/>
      <c r="M19" s="161"/>
      <c r="N19" s="162"/>
      <c r="O19" s="162"/>
      <c r="P19" s="163"/>
      <c r="Q19" s="165"/>
      <c r="R19" s="165"/>
      <c r="S19" s="165"/>
      <c r="T19" s="165"/>
      <c r="U19" s="165"/>
      <c r="V19" s="164" t="str">
        <f t="shared" ref="V19:V34" ca="1" si="0">IF(Q19="","",DATEDIF(Q19,TODAY(),"Y"))</f>
        <v/>
      </c>
      <c r="W19" s="164"/>
      <c r="X19" s="187" t="str">
        <f ca="1">VLOOKUP(DATEDIF(Q19,設定シート!$D$1,"Y"),list,2,TRUE)</f>
        <v>　</v>
      </c>
      <c r="Y19" s="187"/>
      <c r="Z19" s="44"/>
      <c r="AA19" s="155"/>
      <c r="AB19" s="156"/>
      <c r="AC19" s="156"/>
      <c r="AD19" s="157"/>
      <c r="AF19" s="91" t="s">
        <v>112</v>
      </c>
      <c r="AG19" s="240" t="s">
        <v>178</v>
      </c>
      <c r="AH19" s="240"/>
      <c r="AI19" s="240"/>
    </row>
    <row r="20" spans="1:39" ht="22.05" customHeight="1" thickBot="1">
      <c r="A20" s="42" t="s">
        <v>19</v>
      </c>
      <c r="B20" s="84"/>
      <c r="C20" s="150"/>
      <c r="D20" s="151"/>
      <c r="E20" s="151"/>
      <c r="F20" s="151"/>
      <c r="G20" s="152"/>
      <c r="H20" s="159"/>
      <c r="I20" s="160"/>
      <c r="J20" s="160"/>
      <c r="K20" s="160"/>
      <c r="L20" s="160"/>
      <c r="M20" s="161"/>
      <c r="N20" s="162"/>
      <c r="O20" s="162"/>
      <c r="P20" s="163"/>
      <c r="Q20" s="165"/>
      <c r="R20" s="165"/>
      <c r="S20" s="165"/>
      <c r="T20" s="165"/>
      <c r="U20" s="165"/>
      <c r="V20" s="164" t="str">
        <f t="shared" ca="1" si="0"/>
        <v/>
      </c>
      <c r="W20" s="164"/>
      <c r="X20" s="187" t="str">
        <f ca="1">VLOOKUP(DATEDIF(Q20,設定シート!$D$1,"Y"),list,2,TRUE)</f>
        <v>　</v>
      </c>
      <c r="Y20" s="187"/>
      <c r="Z20" s="44"/>
      <c r="AA20" s="155"/>
      <c r="AB20" s="156"/>
      <c r="AC20" s="156"/>
      <c r="AD20" s="157"/>
      <c r="AG20" s="241"/>
      <c r="AH20" s="241"/>
      <c r="AI20" s="241"/>
    </row>
    <row r="21" spans="1:39" ht="22.05" customHeight="1">
      <c r="A21" s="41" t="s">
        <v>20</v>
      </c>
      <c r="B21" s="84"/>
      <c r="C21" s="150"/>
      <c r="D21" s="151"/>
      <c r="E21" s="151"/>
      <c r="F21" s="151"/>
      <c r="G21" s="152"/>
      <c r="H21" s="159"/>
      <c r="I21" s="160"/>
      <c r="J21" s="160"/>
      <c r="K21" s="160"/>
      <c r="L21" s="160"/>
      <c r="M21" s="161"/>
      <c r="N21" s="162"/>
      <c r="O21" s="162"/>
      <c r="P21" s="163"/>
      <c r="Q21" s="165"/>
      <c r="R21" s="165"/>
      <c r="S21" s="165"/>
      <c r="T21" s="165"/>
      <c r="U21" s="165"/>
      <c r="V21" s="164" t="str">
        <f t="shared" ca="1" si="0"/>
        <v/>
      </c>
      <c r="W21" s="164"/>
      <c r="X21" s="187" t="str">
        <f ca="1">VLOOKUP(DATEDIF(Q21,設定シート!$D$1,"Y"),list,2,TRUE)</f>
        <v>　</v>
      </c>
      <c r="Y21" s="187"/>
      <c r="Z21" s="44"/>
      <c r="AA21" s="155"/>
      <c r="AB21" s="156"/>
      <c r="AC21" s="156"/>
      <c r="AD21" s="157"/>
      <c r="AG21" s="236" t="s">
        <v>125</v>
      </c>
      <c r="AH21" s="237"/>
      <c r="AI21" s="237"/>
      <c r="AJ21" s="237"/>
      <c r="AK21" s="237"/>
      <c r="AL21" s="237"/>
      <c r="AM21" s="238"/>
    </row>
    <row r="22" spans="1:39" ht="22.05" customHeight="1">
      <c r="A22" s="42" t="s">
        <v>21</v>
      </c>
      <c r="B22" s="84"/>
      <c r="C22" s="150"/>
      <c r="D22" s="151"/>
      <c r="E22" s="151"/>
      <c r="F22" s="151"/>
      <c r="G22" s="152"/>
      <c r="H22" s="159"/>
      <c r="I22" s="160"/>
      <c r="J22" s="160"/>
      <c r="K22" s="160"/>
      <c r="L22" s="160"/>
      <c r="M22" s="161"/>
      <c r="N22" s="162"/>
      <c r="O22" s="162"/>
      <c r="P22" s="163"/>
      <c r="Q22" s="165"/>
      <c r="R22" s="165"/>
      <c r="S22" s="165"/>
      <c r="T22" s="165"/>
      <c r="U22" s="165"/>
      <c r="V22" s="164" t="str">
        <f t="shared" ca="1" si="0"/>
        <v/>
      </c>
      <c r="W22" s="164"/>
      <c r="X22" s="187" t="str">
        <f ca="1">VLOOKUP(DATEDIF(Q22,設定シート!$D$1,"Y"),list,2,TRUE)</f>
        <v>　</v>
      </c>
      <c r="Y22" s="187"/>
      <c r="Z22" s="44"/>
      <c r="AA22" s="155"/>
      <c r="AB22" s="156"/>
      <c r="AC22" s="156"/>
      <c r="AD22" s="157"/>
      <c r="AG22" s="93" t="s">
        <v>126</v>
      </c>
      <c r="AM22" s="94"/>
    </row>
    <row r="23" spans="1:39" ht="22.05" customHeight="1">
      <c r="A23" s="41" t="s">
        <v>22</v>
      </c>
      <c r="B23" s="84"/>
      <c r="C23" s="150"/>
      <c r="D23" s="151"/>
      <c r="E23" s="151"/>
      <c r="F23" s="151"/>
      <c r="G23" s="152"/>
      <c r="H23" s="159"/>
      <c r="I23" s="160"/>
      <c r="J23" s="160"/>
      <c r="K23" s="160"/>
      <c r="L23" s="160"/>
      <c r="M23" s="161"/>
      <c r="N23" s="162"/>
      <c r="O23" s="162"/>
      <c r="P23" s="163"/>
      <c r="Q23" s="165"/>
      <c r="R23" s="165"/>
      <c r="S23" s="165"/>
      <c r="T23" s="165"/>
      <c r="U23" s="165"/>
      <c r="V23" s="164" t="str">
        <f t="shared" ca="1" si="0"/>
        <v/>
      </c>
      <c r="W23" s="164"/>
      <c r="X23" s="187" t="str">
        <f ca="1">VLOOKUP(DATEDIF(Q23,設定シート!$D$1,"Y"),list,2,TRUE)</f>
        <v>　</v>
      </c>
      <c r="Y23" s="187"/>
      <c r="Z23" s="44"/>
      <c r="AA23" s="155"/>
      <c r="AB23" s="156"/>
      <c r="AC23" s="156"/>
      <c r="AD23" s="157"/>
      <c r="AG23" s="95" t="s">
        <v>166</v>
      </c>
      <c r="AM23" s="94"/>
    </row>
    <row r="24" spans="1:39" ht="22.05" customHeight="1">
      <c r="A24" s="42" t="s">
        <v>23</v>
      </c>
      <c r="B24" s="84"/>
      <c r="C24" s="150"/>
      <c r="D24" s="151"/>
      <c r="E24" s="151"/>
      <c r="F24" s="151"/>
      <c r="G24" s="152"/>
      <c r="H24" s="159"/>
      <c r="I24" s="160"/>
      <c r="J24" s="160"/>
      <c r="K24" s="160"/>
      <c r="L24" s="160"/>
      <c r="M24" s="161"/>
      <c r="N24" s="162"/>
      <c r="O24" s="162"/>
      <c r="P24" s="163"/>
      <c r="Q24" s="165"/>
      <c r="R24" s="165"/>
      <c r="S24" s="165"/>
      <c r="T24" s="165"/>
      <c r="U24" s="165"/>
      <c r="V24" s="164" t="str">
        <f t="shared" ca="1" si="0"/>
        <v/>
      </c>
      <c r="W24" s="164"/>
      <c r="X24" s="187" t="str">
        <f ca="1">VLOOKUP(DATEDIF(Q24,設定シート!$D$1,"Y"),list,2,TRUE)</f>
        <v>　</v>
      </c>
      <c r="Y24" s="187"/>
      <c r="Z24" s="44"/>
      <c r="AA24" s="155"/>
      <c r="AB24" s="156"/>
      <c r="AC24" s="156"/>
      <c r="AD24" s="157"/>
      <c r="AG24" s="96" t="s">
        <v>127</v>
      </c>
      <c r="AM24" s="94"/>
    </row>
    <row r="25" spans="1:39" ht="22.05" customHeight="1">
      <c r="A25" s="41" t="s">
        <v>24</v>
      </c>
      <c r="B25" s="84"/>
      <c r="C25" s="150"/>
      <c r="D25" s="151"/>
      <c r="E25" s="151"/>
      <c r="F25" s="151"/>
      <c r="G25" s="152"/>
      <c r="H25" s="159"/>
      <c r="I25" s="160"/>
      <c r="J25" s="160"/>
      <c r="K25" s="160"/>
      <c r="L25" s="160"/>
      <c r="M25" s="161"/>
      <c r="N25" s="162"/>
      <c r="O25" s="162"/>
      <c r="P25" s="163"/>
      <c r="Q25" s="165"/>
      <c r="R25" s="165"/>
      <c r="S25" s="165"/>
      <c r="T25" s="165"/>
      <c r="U25" s="165"/>
      <c r="V25" s="164" t="str">
        <f t="shared" ca="1" si="0"/>
        <v/>
      </c>
      <c r="W25" s="164"/>
      <c r="X25" s="187" t="str">
        <f ca="1">VLOOKUP(DATEDIF(Q25,設定シート!$D$1,"Y"),list,2,TRUE)</f>
        <v>　</v>
      </c>
      <c r="Y25" s="187"/>
      <c r="Z25" s="44"/>
      <c r="AA25" s="155"/>
      <c r="AB25" s="156"/>
      <c r="AC25" s="156"/>
      <c r="AD25" s="157"/>
      <c r="AG25" s="97" t="s">
        <v>128</v>
      </c>
      <c r="AM25" s="94"/>
    </row>
    <row r="26" spans="1:39" ht="22.05" customHeight="1">
      <c r="A26" s="42" t="s">
        <v>25</v>
      </c>
      <c r="B26" s="84"/>
      <c r="C26" s="150"/>
      <c r="D26" s="151"/>
      <c r="E26" s="151"/>
      <c r="F26" s="151"/>
      <c r="G26" s="152"/>
      <c r="H26" s="159"/>
      <c r="I26" s="160"/>
      <c r="J26" s="160"/>
      <c r="K26" s="160"/>
      <c r="L26" s="160"/>
      <c r="M26" s="161"/>
      <c r="N26" s="162"/>
      <c r="O26" s="162"/>
      <c r="P26" s="163"/>
      <c r="Q26" s="165"/>
      <c r="R26" s="165"/>
      <c r="S26" s="165"/>
      <c r="T26" s="165"/>
      <c r="U26" s="165"/>
      <c r="V26" s="164" t="str">
        <f t="shared" ca="1" si="0"/>
        <v/>
      </c>
      <c r="W26" s="164"/>
      <c r="X26" s="187" t="str">
        <f ca="1">VLOOKUP(DATEDIF(Q26,設定シート!$D$1,"Y"),list,2,TRUE)</f>
        <v>　</v>
      </c>
      <c r="Y26" s="187"/>
      <c r="Z26" s="44"/>
      <c r="AA26" s="155"/>
      <c r="AB26" s="156"/>
      <c r="AC26" s="156"/>
      <c r="AD26" s="157"/>
      <c r="AG26" s="96" t="s">
        <v>167</v>
      </c>
      <c r="AM26" s="94"/>
    </row>
    <row r="27" spans="1:39" ht="22.05" customHeight="1">
      <c r="A27" s="41" t="s">
        <v>26</v>
      </c>
      <c r="B27" s="84"/>
      <c r="C27" s="150"/>
      <c r="D27" s="151"/>
      <c r="E27" s="151"/>
      <c r="F27" s="151"/>
      <c r="G27" s="152"/>
      <c r="H27" s="159"/>
      <c r="I27" s="160"/>
      <c r="J27" s="160"/>
      <c r="K27" s="160"/>
      <c r="L27" s="160"/>
      <c r="M27" s="161"/>
      <c r="N27" s="162"/>
      <c r="O27" s="162"/>
      <c r="P27" s="163"/>
      <c r="Q27" s="165"/>
      <c r="R27" s="165"/>
      <c r="S27" s="165"/>
      <c r="T27" s="165"/>
      <c r="U27" s="165"/>
      <c r="V27" s="164" t="str">
        <f t="shared" ca="1" si="0"/>
        <v/>
      </c>
      <c r="W27" s="164"/>
      <c r="X27" s="187" t="str">
        <f ca="1">VLOOKUP(DATEDIF(Q27,設定シート!$D$1,"Y"),list,2,TRUE)</f>
        <v>　</v>
      </c>
      <c r="Y27" s="187"/>
      <c r="Z27" s="44"/>
      <c r="AA27" s="155"/>
      <c r="AB27" s="156"/>
      <c r="AC27" s="156"/>
      <c r="AD27" s="157"/>
      <c r="AG27" s="97" t="s">
        <v>129</v>
      </c>
      <c r="AM27" s="94"/>
    </row>
    <row r="28" spans="1:39" ht="22.05" customHeight="1">
      <c r="A28" s="42" t="s">
        <v>27</v>
      </c>
      <c r="B28" s="84"/>
      <c r="C28" s="150"/>
      <c r="D28" s="151"/>
      <c r="E28" s="151"/>
      <c r="F28" s="151"/>
      <c r="G28" s="152"/>
      <c r="H28" s="159"/>
      <c r="I28" s="160"/>
      <c r="J28" s="160"/>
      <c r="K28" s="160"/>
      <c r="L28" s="160"/>
      <c r="M28" s="161"/>
      <c r="N28" s="162"/>
      <c r="O28" s="162"/>
      <c r="P28" s="163"/>
      <c r="Q28" s="165"/>
      <c r="R28" s="165"/>
      <c r="S28" s="165"/>
      <c r="T28" s="165"/>
      <c r="U28" s="165"/>
      <c r="V28" s="164" t="str">
        <f t="shared" ca="1" si="0"/>
        <v/>
      </c>
      <c r="W28" s="164"/>
      <c r="X28" s="187" t="str">
        <f ca="1">VLOOKUP(DATEDIF(Q28,設定シート!$D$1,"Y"),list,2,TRUE)</f>
        <v>　</v>
      </c>
      <c r="Y28" s="187"/>
      <c r="Z28" s="44"/>
      <c r="AA28" s="155"/>
      <c r="AB28" s="156"/>
      <c r="AC28" s="156"/>
      <c r="AD28" s="157"/>
      <c r="AG28" s="96" t="s">
        <v>168</v>
      </c>
      <c r="AM28" s="94"/>
    </row>
    <row r="29" spans="1:39" ht="22.05" customHeight="1">
      <c r="A29" s="41" t="s">
        <v>28</v>
      </c>
      <c r="B29" s="84"/>
      <c r="C29" s="150"/>
      <c r="D29" s="151"/>
      <c r="E29" s="151"/>
      <c r="F29" s="151"/>
      <c r="G29" s="152"/>
      <c r="H29" s="159"/>
      <c r="I29" s="160"/>
      <c r="J29" s="160"/>
      <c r="K29" s="160"/>
      <c r="L29" s="160"/>
      <c r="M29" s="161"/>
      <c r="N29" s="162"/>
      <c r="O29" s="162"/>
      <c r="P29" s="163"/>
      <c r="Q29" s="165"/>
      <c r="R29" s="165"/>
      <c r="S29" s="165"/>
      <c r="T29" s="165"/>
      <c r="U29" s="165"/>
      <c r="V29" s="164" t="str">
        <f t="shared" ca="1" si="0"/>
        <v/>
      </c>
      <c r="W29" s="164"/>
      <c r="X29" s="187" t="str">
        <f ca="1">VLOOKUP(DATEDIF(Q29,設定シート!$D$1,"Y"),list,2,TRUE)</f>
        <v>　</v>
      </c>
      <c r="Y29" s="187"/>
      <c r="Z29" s="44"/>
      <c r="AA29" s="155"/>
      <c r="AB29" s="156"/>
      <c r="AC29" s="156"/>
      <c r="AD29" s="157"/>
      <c r="AG29" s="93" t="s">
        <v>130</v>
      </c>
      <c r="AM29" s="94"/>
    </row>
    <row r="30" spans="1:39" ht="22.05" customHeight="1" thickBot="1">
      <c r="A30" s="42" t="s">
        <v>29</v>
      </c>
      <c r="B30" s="84"/>
      <c r="C30" s="150"/>
      <c r="D30" s="151"/>
      <c r="E30" s="151"/>
      <c r="F30" s="151"/>
      <c r="G30" s="152"/>
      <c r="H30" s="159"/>
      <c r="I30" s="160"/>
      <c r="J30" s="160"/>
      <c r="K30" s="160"/>
      <c r="L30" s="160"/>
      <c r="M30" s="161"/>
      <c r="N30" s="162"/>
      <c r="O30" s="162"/>
      <c r="P30" s="163"/>
      <c r="Q30" s="165"/>
      <c r="R30" s="165"/>
      <c r="S30" s="165"/>
      <c r="T30" s="165"/>
      <c r="U30" s="165"/>
      <c r="V30" s="164" t="str">
        <f t="shared" ca="1" si="0"/>
        <v/>
      </c>
      <c r="W30" s="164"/>
      <c r="X30" s="187" t="str">
        <f ca="1">VLOOKUP(DATEDIF(Q30,設定シート!$D$1,"Y"),list,2,TRUE)</f>
        <v>　</v>
      </c>
      <c r="Y30" s="187"/>
      <c r="Z30" s="44"/>
      <c r="AA30" s="155"/>
      <c r="AB30" s="156"/>
      <c r="AC30" s="156"/>
      <c r="AD30" s="157"/>
      <c r="AG30" s="98"/>
      <c r="AH30" s="99"/>
      <c r="AI30" s="99"/>
      <c r="AJ30" s="99"/>
      <c r="AK30" s="99"/>
      <c r="AL30" s="99"/>
      <c r="AM30" s="100"/>
    </row>
    <row r="31" spans="1:39" ht="22.05" customHeight="1">
      <c r="A31" s="41" t="s">
        <v>30</v>
      </c>
      <c r="B31" s="84"/>
      <c r="C31" s="150"/>
      <c r="D31" s="151"/>
      <c r="E31" s="151"/>
      <c r="F31" s="151"/>
      <c r="G31" s="152"/>
      <c r="H31" s="159"/>
      <c r="I31" s="160"/>
      <c r="J31" s="160"/>
      <c r="K31" s="160"/>
      <c r="L31" s="160"/>
      <c r="M31" s="161"/>
      <c r="N31" s="162"/>
      <c r="O31" s="162"/>
      <c r="P31" s="163"/>
      <c r="Q31" s="165"/>
      <c r="R31" s="165"/>
      <c r="S31" s="165"/>
      <c r="T31" s="165"/>
      <c r="U31" s="165"/>
      <c r="V31" s="164" t="str">
        <f t="shared" ca="1" si="0"/>
        <v/>
      </c>
      <c r="W31" s="164"/>
      <c r="X31" s="187" t="str">
        <f ca="1">VLOOKUP(DATEDIF(Q31,設定シート!$D$1,"Y"),list,2,TRUE)</f>
        <v>　</v>
      </c>
      <c r="Y31" s="187"/>
      <c r="Z31" s="44"/>
      <c r="AA31" s="155"/>
      <c r="AB31" s="156"/>
      <c r="AC31" s="156"/>
      <c r="AD31" s="157"/>
    </row>
    <row r="32" spans="1:39" ht="22.05" customHeight="1">
      <c r="A32" s="42" t="s">
        <v>31</v>
      </c>
      <c r="B32" s="84"/>
      <c r="C32" s="150"/>
      <c r="D32" s="151"/>
      <c r="E32" s="151"/>
      <c r="F32" s="151"/>
      <c r="G32" s="152"/>
      <c r="H32" s="159"/>
      <c r="I32" s="160"/>
      <c r="J32" s="160"/>
      <c r="K32" s="160"/>
      <c r="L32" s="160"/>
      <c r="M32" s="161"/>
      <c r="N32" s="162"/>
      <c r="O32" s="162"/>
      <c r="P32" s="163"/>
      <c r="Q32" s="165"/>
      <c r="R32" s="165"/>
      <c r="S32" s="165"/>
      <c r="T32" s="165"/>
      <c r="U32" s="165"/>
      <c r="V32" s="164" t="str">
        <f t="shared" ca="1" si="0"/>
        <v/>
      </c>
      <c r="W32" s="164"/>
      <c r="X32" s="187" t="str">
        <f ca="1">VLOOKUP(DATEDIF(Q32,設定シート!$D$1,"Y"),list,2,TRUE)</f>
        <v>　</v>
      </c>
      <c r="Y32" s="187"/>
      <c r="Z32" s="44"/>
      <c r="AA32" s="155"/>
      <c r="AB32" s="156"/>
      <c r="AC32" s="156"/>
      <c r="AD32" s="157"/>
    </row>
    <row r="33" spans="1:30" ht="22.05" customHeight="1">
      <c r="A33" s="42" t="s">
        <v>93</v>
      </c>
      <c r="B33" s="84"/>
      <c r="C33" s="150"/>
      <c r="D33" s="151"/>
      <c r="E33" s="151"/>
      <c r="F33" s="151"/>
      <c r="G33" s="152"/>
      <c r="H33" s="159"/>
      <c r="I33" s="160"/>
      <c r="J33" s="160"/>
      <c r="K33" s="160"/>
      <c r="L33" s="160"/>
      <c r="M33" s="161"/>
      <c r="N33" s="162"/>
      <c r="O33" s="162"/>
      <c r="P33" s="163"/>
      <c r="Q33" s="165"/>
      <c r="R33" s="165"/>
      <c r="S33" s="165"/>
      <c r="T33" s="165"/>
      <c r="U33" s="165"/>
      <c r="V33" s="164" t="str">
        <f ca="1">IF(Q33="","",DATEDIF(Q33,TODAY(),"Y"))</f>
        <v/>
      </c>
      <c r="W33" s="164"/>
      <c r="X33" s="187" t="str">
        <f ca="1">VLOOKUP(DATEDIF(Q33,設定シート!$D$1,"Y"),list,2,TRUE)</f>
        <v>　</v>
      </c>
      <c r="Y33" s="187"/>
      <c r="Z33" s="44"/>
      <c r="AA33" s="155"/>
      <c r="AB33" s="156"/>
      <c r="AC33" s="156"/>
      <c r="AD33" s="157"/>
    </row>
    <row r="34" spans="1:30" ht="22.05" customHeight="1">
      <c r="A34" s="43" t="s">
        <v>94</v>
      </c>
      <c r="B34" s="84"/>
      <c r="C34" s="150"/>
      <c r="D34" s="151"/>
      <c r="E34" s="151"/>
      <c r="F34" s="151"/>
      <c r="G34" s="152"/>
      <c r="H34" s="159"/>
      <c r="I34" s="160"/>
      <c r="J34" s="160"/>
      <c r="K34" s="160"/>
      <c r="L34" s="160"/>
      <c r="M34" s="161"/>
      <c r="N34" s="162"/>
      <c r="O34" s="162"/>
      <c r="P34" s="163"/>
      <c r="Q34" s="165"/>
      <c r="R34" s="165"/>
      <c r="S34" s="165"/>
      <c r="T34" s="165"/>
      <c r="U34" s="165"/>
      <c r="V34" s="164" t="str">
        <f t="shared" ca="1" si="0"/>
        <v/>
      </c>
      <c r="W34" s="164"/>
      <c r="X34" s="187" t="str">
        <f ca="1">VLOOKUP(DATEDIF(Q34,設定シート!$D$1,"Y"),list,2,TRUE)</f>
        <v>　</v>
      </c>
      <c r="Y34" s="187"/>
      <c r="Z34" s="44"/>
      <c r="AA34" s="155"/>
      <c r="AB34" s="156"/>
      <c r="AC34" s="156"/>
      <c r="AD34" s="157"/>
    </row>
    <row r="35" spans="1:30" ht="18.75" customHeight="1">
      <c r="A35" s="3" t="s">
        <v>32</v>
      </c>
      <c r="B35" s="1" t="s">
        <v>121</v>
      </c>
      <c r="D35" s="4"/>
      <c r="E35" s="4"/>
      <c r="F35" s="4"/>
      <c r="G35" s="4"/>
      <c r="H35" s="5"/>
      <c r="I35" s="5"/>
      <c r="J35" s="5"/>
      <c r="K35" s="5"/>
      <c r="L35" s="5"/>
      <c r="M35" s="5"/>
      <c r="N35" s="5"/>
      <c r="O35" s="5"/>
      <c r="P35" s="5"/>
      <c r="Q35" s="5"/>
      <c r="R35" s="6"/>
      <c r="S35" s="6"/>
      <c r="T35" s="6"/>
      <c r="U35" s="6"/>
      <c r="V35" s="7"/>
      <c r="W35" s="7"/>
      <c r="X35" s="201" t="s">
        <v>87</v>
      </c>
      <c r="Y35" s="201"/>
      <c r="Z35" s="8"/>
      <c r="AA35" s="8"/>
      <c r="AB35" s="8"/>
      <c r="AC35" s="8"/>
      <c r="AD35" s="8"/>
    </row>
    <row r="36" spans="1:30" ht="18.75" customHeight="1">
      <c r="A36" s="200" t="s">
        <v>33</v>
      </c>
      <c r="B36" s="200"/>
      <c r="D36" s="4"/>
      <c r="E36" s="4"/>
      <c r="F36" s="4"/>
      <c r="G36" s="4"/>
      <c r="H36" s="5"/>
      <c r="I36" s="5"/>
      <c r="J36" s="5"/>
      <c r="K36" s="5"/>
      <c r="L36" s="5"/>
      <c r="M36" s="5"/>
      <c r="N36" s="5"/>
      <c r="O36" s="5"/>
      <c r="P36" s="5"/>
      <c r="Q36" s="5"/>
      <c r="R36" s="6"/>
      <c r="S36" s="6"/>
      <c r="T36" s="6"/>
      <c r="U36" s="6"/>
      <c r="V36" s="7"/>
      <c r="W36" s="7"/>
      <c r="X36" s="65" t="s">
        <v>95</v>
      </c>
      <c r="Y36" s="8"/>
      <c r="Z36" s="8"/>
      <c r="AA36" s="8"/>
      <c r="AB36" s="8"/>
      <c r="AC36" s="8"/>
      <c r="AD36" s="8"/>
    </row>
    <row r="37" spans="1:30" ht="18.75" customHeight="1">
      <c r="A37" s="3"/>
      <c r="D37" s="4"/>
      <c r="E37" s="4"/>
      <c r="F37" s="4"/>
      <c r="G37" s="4"/>
      <c r="H37" s="5"/>
      <c r="I37" s="5"/>
      <c r="J37" s="5"/>
      <c r="K37" s="5"/>
      <c r="L37" s="5"/>
      <c r="M37" s="5"/>
      <c r="N37" s="5"/>
      <c r="O37" s="5"/>
      <c r="P37" s="5"/>
      <c r="Q37" s="5"/>
      <c r="R37" s="6"/>
      <c r="S37" s="6"/>
      <c r="T37" s="6"/>
      <c r="U37" s="6"/>
      <c r="V37" s="7"/>
      <c r="W37" s="7"/>
      <c r="X37" s="65" t="s">
        <v>107</v>
      </c>
      <c r="Y37" s="8"/>
      <c r="Z37" s="8"/>
      <c r="AA37" s="8"/>
      <c r="AB37" s="8"/>
      <c r="AC37" s="8"/>
      <c r="AD37" s="8"/>
    </row>
    <row r="38" spans="1:30" ht="18.75" customHeight="1">
      <c r="A38" s="11" t="s">
        <v>100</v>
      </c>
      <c r="C38" s="12"/>
      <c r="D38" s="12"/>
      <c r="E38" s="12"/>
      <c r="F38" s="12"/>
      <c r="G38" s="12"/>
      <c r="H38" s="13" t="s">
        <v>34</v>
      </c>
      <c r="I38" s="13"/>
      <c r="K38" s="13"/>
      <c r="L38" s="13"/>
      <c r="M38" s="13"/>
      <c r="N38" s="13"/>
      <c r="O38" s="13"/>
      <c r="P38" s="13"/>
      <c r="Q38" s="13"/>
      <c r="R38" s="2"/>
      <c r="S38" s="2"/>
      <c r="T38" s="2"/>
      <c r="U38" s="2"/>
      <c r="V38" s="2"/>
      <c r="W38" s="2"/>
      <c r="X38" s="124"/>
      <c r="Y38" s="2"/>
      <c r="Z38" s="2"/>
      <c r="AA38" s="2"/>
      <c r="AB38" s="2"/>
      <c r="AC38" s="2"/>
      <c r="AD38" s="2"/>
    </row>
    <row r="39" spans="1:30" ht="18.75" customHeight="1">
      <c r="A39" s="10"/>
      <c r="B39" s="14" t="s">
        <v>35</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0" ht="18.75" customHeight="1">
      <c r="A40" s="10"/>
      <c r="B40" s="14" t="s">
        <v>116</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0" ht="18.75" customHeight="1">
      <c r="A41" s="78" t="s">
        <v>114</v>
      </c>
      <c r="D41" s="14"/>
      <c r="E41" s="14"/>
      <c r="F41" s="14"/>
      <c r="G41" s="14"/>
      <c r="H41" s="14"/>
      <c r="I41" s="14"/>
      <c r="J41" s="14"/>
      <c r="K41" s="14"/>
      <c r="L41" s="14"/>
      <c r="M41" s="14"/>
      <c r="N41" s="14"/>
      <c r="O41" s="14"/>
      <c r="P41" s="14"/>
      <c r="Q41" s="14"/>
      <c r="R41" s="13"/>
      <c r="S41" s="15"/>
      <c r="T41" s="15"/>
      <c r="U41" s="15"/>
      <c r="V41" s="15"/>
      <c r="W41" s="15"/>
      <c r="X41" s="15"/>
      <c r="Y41" s="15"/>
      <c r="Z41" s="15"/>
      <c r="AA41" s="15"/>
      <c r="AB41" s="15"/>
      <c r="AC41" s="15"/>
      <c r="AD41" s="15"/>
    </row>
    <row r="42" spans="1:30" ht="18.75" customHeight="1">
      <c r="A42" s="78" t="s">
        <v>115</v>
      </c>
      <c r="D42" s="14"/>
      <c r="E42" s="14"/>
      <c r="F42" s="14"/>
      <c r="G42" s="14"/>
      <c r="H42" s="14"/>
      <c r="I42" s="14"/>
      <c r="J42" s="14"/>
      <c r="K42" s="14"/>
      <c r="L42" s="14"/>
      <c r="M42" s="14"/>
      <c r="N42" s="14"/>
      <c r="O42" s="14"/>
      <c r="P42" s="14"/>
      <c r="Q42" s="14"/>
      <c r="R42" s="13"/>
      <c r="S42" s="15"/>
      <c r="T42" s="15"/>
      <c r="U42" s="15"/>
      <c r="V42" s="15"/>
      <c r="W42" s="15"/>
      <c r="X42" s="15"/>
      <c r="Y42" s="15"/>
      <c r="Z42" s="15"/>
      <c r="AA42" s="15"/>
      <c r="AB42" s="15"/>
      <c r="AC42" s="15"/>
      <c r="AD42" s="15"/>
    </row>
    <row r="43" spans="1:30" ht="18.75" customHeight="1">
      <c r="A43" s="78" t="s">
        <v>117</v>
      </c>
      <c r="D43" s="14"/>
      <c r="E43" s="14"/>
      <c r="F43" s="14"/>
      <c r="G43" s="14"/>
      <c r="H43" s="14"/>
      <c r="I43" s="14"/>
      <c r="J43" s="14"/>
      <c r="K43" s="14"/>
      <c r="L43" s="14"/>
      <c r="M43" s="14"/>
      <c r="N43" s="14"/>
      <c r="O43" s="14"/>
      <c r="P43" s="14"/>
      <c r="Q43" s="14"/>
      <c r="R43" s="13"/>
      <c r="S43" s="15"/>
      <c r="T43" s="15"/>
      <c r="U43" s="15"/>
      <c r="V43" s="15"/>
      <c r="W43" s="15"/>
      <c r="X43" s="15"/>
      <c r="Y43" s="15"/>
      <c r="Z43" s="15"/>
      <c r="AA43" s="15"/>
      <c r="AB43" s="15"/>
      <c r="AC43" s="15"/>
      <c r="AD43" s="15"/>
    </row>
    <row r="44" spans="1:30" ht="18.75" customHeight="1">
      <c r="A44" s="78"/>
      <c r="D44" s="14"/>
      <c r="E44" s="14"/>
      <c r="F44" s="14"/>
      <c r="G44" s="14"/>
      <c r="H44" s="14"/>
      <c r="I44" s="14"/>
      <c r="J44" s="14"/>
      <c r="K44" s="14"/>
      <c r="L44" s="14"/>
      <c r="M44" s="14"/>
      <c r="N44" s="14"/>
      <c r="O44" s="14"/>
      <c r="P44" s="14"/>
      <c r="Q44" s="14"/>
      <c r="R44" s="13"/>
      <c r="S44" s="15"/>
      <c r="T44" s="15"/>
      <c r="U44" s="15"/>
      <c r="V44" s="15"/>
      <c r="W44" s="15"/>
      <c r="X44" s="15"/>
      <c r="Y44" s="15"/>
      <c r="Z44" s="15"/>
      <c r="AA44" s="15"/>
      <c r="AB44" s="15"/>
      <c r="AC44" s="15"/>
      <c r="AD44" s="15"/>
    </row>
    <row r="45" spans="1:30" ht="22.5" customHeight="1">
      <c r="A45" s="10"/>
      <c r="B45" s="14"/>
      <c r="C45" s="12"/>
      <c r="D45" s="198" t="s">
        <v>137</v>
      </c>
      <c r="E45" s="198"/>
      <c r="F45" s="56"/>
      <c r="G45" s="13" t="s">
        <v>36</v>
      </c>
      <c r="H45" s="56"/>
      <c r="I45" s="13" t="s">
        <v>37</v>
      </c>
      <c r="J45" s="56"/>
      <c r="K45" s="13" t="s">
        <v>38</v>
      </c>
      <c r="L45" s="14"/>
      <c r="M45" s="14"/>
      <c r="N45" s="14"/>
      <c r="O45" s="14"/>
      <c r="P45" s="14"/>
      <c r="Q45" s="14"/>
      <c r="R45" s="14"/>
      <c r="S45" s="16"/>
      <c r="T45" s="16"/>
      <c r="U45" s="16"/>
      <c r="V45" s="16"/>
      <c r="W45" s="16"/>
      <c r="X45" s="16"/>
      <c r="Y45" s="16"/>
      <c r="Z45" s="16"/>
      <c r="AA45" s="16"/>
      <c r="AB45" s="16"/>
      <c r="AC45" s="16"/>
      <c r="AD45" s="16"/>
    </row>
    <row r="46" spans="1:30" ht="7.95" customHeight="1">
      <c r="A46" s="14"/>
      <c r="B46" s="14"/>
      <c r="C46" s="12"/>
      <c r="D46" s="14"/>
      <c r="E46" s="14"/>
      <c r="F46" s="14"/>
      <c r="G46" s="14"/>
      <c r="H46" s="14"/>
      <c r="I46" s="14"/>
      <c r="J46" s="14"/>
      <c r="K46" s="14"/>
    </row>
    <row r="47" spans="1:30" ht="22.5" customHeight="1">
      <c r="A47" s="9"/>
      <c r="B47" s="10"/>
      <c r="C47" s="12"/>
      <c r="D47" s="12"/>
      <c r="E47" s="12"/>
      <c r="F47" s="12"/>
      <c r="G47" s="12"/>
      <c r="H47" s="13"/>
      <c r="I47" s="13"/>
      <c r="J47" s="13"/>
      <c r="K47" s="13"/>
      <c r="L47" s="14" t="s">
        <v>39</v>
      </c>
      <c r="M47" s="14"/>
      <c r="N47" s="14"/>
      <c r="O47" s="14"/>
      <c r="P47" s="14"/>
      <c r="Q47" s="14"/>
      <c r="R47" s="193"/>
      <c r="S47" s="193"/>
      <c r="T47" s="193"/>
      <c r="U47" s="193"/>
      <c r="V47" s="193"/>
      <c r="W47" s="193"/>
      <c r="X47" s="193"/>
      <c r="Y47" s="193"/>
      <c r="Z47" s="193"/>
      <c r="AA47" s="194" t="s">
        <v>40</v>
      </c>
      <c r="AB47" s="194"/>
      <c r="AC47" s="194"/>
      <c r="AD47" s="194"/>
    </row>
    <row r="48" spans="1:30" ht="22.5" customHeight="1">
      <c r="A48" s="10"/>
      <c r="B48" s="17" t="s">
        <v>41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16.05" customHeight="1">
      <c r="A49" s="18"/>
      <c r="B49" s="191" t="s">
        <v>108</v>
      </c>
      <c r="C49" s="191"/>
      <c r="D49" s="195"/>
      <c r="E49" s="195"/>
      <c r="F49" s="195"/>
      <c r="G49" s="195"/>
      <c r="H49" s="195"/>
      <c r="I49" s="195"/>
      <c r="J49" s="195"/>
      <c r="K49" s="195"/>
      <c r="L49" s="195"/>
      <c r="M49" s="195"/>
      <c r="N49" s="195"/>
      <c r="O49" s="195"/>
      <c r="P49" s="191" t="s">
        <v>42</v>
      </c>
      <c r="Q49" s="191"/>
      <c r="R49" s="196"/>
      <c r="S49" s="196"/>
      <c r="T49" s="196"/>
      <c r="U49" s="196"/>
      <c r="V49" s="196"/>
      <c r="W49" s="196"/>
      <c r="X49" s="196"/>
      <c r="Y49" s="196"/>
      <c r="Z49" s="196"/>
      <c r="AA49" s="196"/>
      <c r="AB49" s="196"/>
      <c r="AC49" s="196"/>
      <c r="AD49" s="196"/>
    </row>
    <row r="50" spans="1:32" ht="16.05" customHeight="1">
      <c r="B50" s="191"/>
      <c r="C50" s="191"/>
      <c r="D50" s="195"/>
      <c r="E50" s="195"/>
      <c r="F50" s="195"/>
      <c r="G50" s="195"/>
      <c r="H50" s="195"/>
      <c r="I50" s="195"/>
      <c r="J50" s="195"/>
      <c r="K50" s="195"/>
      <c r="L50" s="195"/>
      <c r="M50" s="195"/>
      <c r="N50" s="195"/>
      <c r="O50" s="195"/>
      <c r="P50" s="191" t="s">
        <v>43</v>
      </c>
      <c r="Q50" s="191"/>
      <c r="R50" s="196"/>
      <c r="S50" s="196"/>
      <c r="T50" s="196"/>
      <c r="U50" s="196"/>
      <c r="V50" s="196"/>
      <c r="W50" s="196"/>
      <c r="X50" s="196"/>
      <c r="Y50" s="196"/>
      <c r="Z50" s="196"/>
      <c r="AA50" s="196"/>
      <c r="AB50" s="196"/>
      <c r="AC50" s="196"/>
      <c r="AD50" s="196"/>
    </row>
    <row r="51" spans="1:32" ht="16.05" customHeight="1">
      <c r="B51" s="191" t="s">
        <v>44</v>
      </c>
      <c r="C51" s="191"/>
      <c r="D51" s="197"/>
      <c r="E51" s="197"/>
      <c r="F51" s="197"/>
      <c r="G51" s="197"/>
      <c r="H51" s="197"/>
      <c r="I51" s="197"/>
      <c r="J51" s="197"/>
      <c r="K51" s="197"/>
      <c r="L51" s="197"/>
      <c r="M51" s="197"/>
      <c r="N51" s="197"/>
      <c r="O51" s="197"/>
      <c r="P51" s="199" t="s">
        <v>45</v>
      </c>
      <c r="Q51" s="199"/>
      <c r="R51" s="192"/>
      <c r="S51" s="192"/>
      <c r="T51" s="192"/>
      <c r="U51" s="192"/>
      <c r="V51" s="192"/>
      <c r="W51" s="192"/>
      <c r="X51" s="192"/>
      <c r="Y51" s="192"/>
      <c r="Z51" s="192"/>
      <c r="AA51" s="192"/>
      <c r="AB51" s="192"/>
      <c r="AC51" s="192"/>
      <c r="AD51" s="192"/>
      <c r="AF51" s="68" t="s">
        <v>123</v>
      </c>
    </row>
    <row r="52" spans="1:32" ht="16.05" customHeight="1">
      <c r="B52" s="191"/>
      <c r="C52" s="191"/>
      <c r="D52" s="190"/>
      <c r="E52" s="190"/>
      <c r="F52" s="190"/>
      <c r="G52" s="190"/>
      <c r="H52" s="190"/>
      <c r="I52" s="190"/>
      <c r="J52" s="190"/>
      <c r="K52" s="190"/>
      <c r="L52" s="190"/>
      <c r="M52" s="190"/>
      <c r="N52" s="190"/>
      <c r="O52" s="190"/>
      <c r="P52" s="191" t="s">
        <v>46</v>
      </c>
      <c r="Q52" s="191"/>
      <c r="R52" s="192"/>
      <c r="S52" s="192"/>
      <c r="T52" s="192"/>
      <c r="U52" s="192"/>
      <c r="V52" s="192"/>
      <c r="W52" s="192"/>
      <c r="X52" s="192"/>
      <c r="Y52" s="192"/>
      <c r="Z52" s="192"/>
      <c r="AA52" s="192"/>
      <c r="AB52" s="192"/>
      <c r="AC52" s="192"/>
      <c r="AD52" s="192"/>
    </row>
  </sheetData>
  <mergeCells count="217">
    <mergeCell ref="E15:N15"/>
    <mergeCell ref="O15:R15"/>
    <mergeCell ref="S15:AD15"/>
    <mergeCell ref="A10:D10"/>
    <mergeCell ref="E10:N10"/>
    <mergeCell ref="O10:R10"/>
    <mergeCell ref="S10:AD10"/>
    <mergeCell ref="A11:D11"/>
    <mergeCell ref="E11:N11"/>
    <mergeCell ref="O11:R11"/>
    <mergeCell ref="S11:AD11"/>
    <mergeCell ref="A14:D14"/>
    <mergeCell ref="E14:N14"/>
    <mergeCell ref="O14:R14"/>
    <mergeCell ref="S14:AD14"/>
    <mergeCell ref="O8:R8"/>
    <mergeCell ref="AG19:AI20"/>
    <mergeCell ref="S8:V8"/>
    <mergeCell ref="O12:R12"/>
    <mergeCell ref="S9:AD9"/>
    <mergeCell ref="AA7:AD7"/>
    <mergeCell ref="A7:D7"/>
    <mergeCell ref="W7:Z7"/>
    <mergeCell ref="AA17:AD17"/>
    <mergeCell ref="X17:Y17"/>
    <mergeCell ref="H17:L17"/>
    <mergeCell ref="E9:N9"/>
    <mergeCell ref="E12:N12"/>
    <mergeCell ref="A9:D9"/>
    <mergeCell ref="O9:R9"/>
    <mergeCell ref="C17:G17"/>
    <mergeCell ref="S13:AD13"/>
    <mergeCell ref="E16:N16"/>
    <mergeCell ref="AF13:AI13"/>
    <mergeCell ref="X19:Y19"/>
    <mergeCell ref="H19:L19"/>
    <mergeCell ref="V20:W20"/>
    <mergeCell ref="A13:D13"/>
    <mergeCell ref="A15:D15"/>
    <mergeCell ref="H23:L23"/>
    <mergeCell ref="Q23:U23"/>
    <mergeCell ref="X21:Y21"/>
    <mergeCell ref="X22:Y22"/>
    <mergeCell ref="X20:Y20"/>
    <mergeCell ref="AG21:AM21"/>
    <mergeCell ref="C29:G29"/>
    <mergeCell ref="C22:G22"/>
    <mergeCell ref="M22:P22"/>
    <mergeCell ref="V22:W22"/>
    <mergeCell ref="H22:L22"/>
    <mergeCell ref="Q22:U22"/>
    <mergeCell ref="M21:P21"/>
    <mergeCell ref="V21:W21"/>
    <mergeCell ref="Q21:U21"/>
    <mergeCell ref="AA24:AD24"/>
    <mergeCell ref="C24:G24"/>
    <mergeCell ref="C25:G25"/>
    <mergeCell ref="C26:G26"/>
    <mergeCell ref="C27:G27"/>
    <mergeCell ref="C28:G28"/>
    <mergeCell ref="H28:L28"/>
    <mergeCell ref="Q28:U28"/>
    <mergeCell ref="M27:P27"/>
    <mergeCell ref="Q27:U27"/>
    <mergeCell ref="Q26:U26"/>
    <mergeCell ref="X27:Y27"/>
    <mergeCell ref="X25:Y25"/>
    <mergeCell ref="V26:W26"/>
    <mergeCell ref="M23:P23"/>
    <mergeCell ref="X23:Y23"/>
    <mergeCell ref="V23:W23"/>
    <mergeCell ref="V27:W27"/>
    <mergeCell ref="M26:P26"/>
    <mergeCell ref="A1:AD1"/>
    <mergeCell ref="AA4:AD4"/>
    <mergeCell ref="A2:AD2"/>
    <mergeCell ref="A4:D4"/>
    <mergeCell ref="E4:N4"/>
    <mergeCell ref="H18:L18"/>
    <mergeCell ref="A5:D5"/>
    <mergeCell ref="E5:N5"/>
    <mergeCell ref="K6:L7"/>
    <mergeCell ref="M6:N7"/>
    <mergeCell ref="M18:P18"/>
    <mergeCell ref="Q18:U18"/>
    <mergeCell ref="V18:W18"/>
    <mergeCell ref="A6:D6"/>
    <mergeCell ref="O7:R7"/>
    <mergeCell ref="AA5:AD5"/>
    <mergeCell ref="AA8:AD8"/>
    <mergeCell ref="AA6:AD6"/>
    <mergeCell ref="O13:R13"/>
    <mergeCell ref="S12:AD12"/>
    <mergeCell ref="E8:N8"/>
    <mergeCell ref="A12:D12"/>
    <mergeCell ref="A16:D16"/>
    <mergeCell ref="A8:D8"/>
    <mergeCell ref="V33:W33"/>
    <mergeCell ref="O4:R4"/>
    <mergeCell ref="S4:Z4"/>
    <mergeCell ref="H30:L30"/>
    <mergeCell ref="X31:Y31"/>
    <mergeCell ref="Q31:U31"/>
    <mergeCell ref="H29:L29"/>
    <mergeCell ref="Q29:U29"/>
    <mergeCell ref="X29:Y29"/>
    <mergeCell ref="X30:Y30"/>
    <mergeCell ref="X28:Y28"/>
    <mergeCell ref="M29:P29"/>
    <mergeCell ref="V29:W29"/>
    <mergeCell ref="M30:P30"/>
    <mergeCell ref="V30:W30"/>
    <mergeCell ref="Q30:U30"/>
    <mergeCell ref="M28:P28"/>
    <mergeCell ref="V28:W28"/>
    <mergeCell ref="H27:L27"/>
    <mergeCell ref="H31:L31"/>
    <mergeCell ref="M31:P31"/>
    <mergeCell ref="X26:Y26"/>
    <mergeCell ref="M25:P25"/>
    <mergeCell ref="V25:W25"/>
    <mergeCell ref="D51:O51"/>
    <mergeCell ref="D45:E45"/>
    <mergeCell ref="H34:L34"/>
    <mergeCell ref="M34:P34"/>
    <mergeCell ref="R50:AD50"/>
    <mergeCell ref="P51:Q51"/>
    <mergeCell ref="B49:C50"/>
    <mergeCell ref="A36:B36"/>
    <mergeCell ref="C32:G32"/>
    <mergeCell ref="C33:G33"/>
    <mergeCell ref="C34:G34"/>
    <mergeCell ref="P49:Q49"/>
    <mergeCell ref="X35:Y35"/>
    <mergeCell ref="AA32:AD32"/>
    <mergeCell ref="X33:Y33"/>
    <mergeCell ref="X32:Y32"/>
    <mergeCell ref="R51:AD51"/>
    <mergeCell ref="Q32:U32"/>
    <mergeCell ref="Q34:U34"/>
    <mergeCell ref="X34:Y34"/>
    <mergeCell ref="V34:W34"/>
    <mergeCell ref="H33:L33"/>
    <mergeCell ref="M33:P33"/>
    <mergeCell ref="Q33:U33"/>
    <mergeCell ref="V32:W32"/>
    <mergeCell ref="H26:L26"/>
    <mergeCell ref="V31:W31"/>
    <mergeCell ref="M32:P32"/>
    <mergeCell ref="H32:L32"/>
    <mergeCell ref="D52:O52"/>
    <mergeCell ref="P52:Q52"/>
    <mergeCell ref="R52:AD52"/>
    <mergeCell ref="R47:Z47"/>
    <mergeCell ref="AA47:AD47"/>
    <mergeCell ref="D49:O50"/>
    <mergeCell ref="AA26:AD26"/>
    <mergeCell ref="AA33:AD33"/>
    <mergeCell ref="AA34:AD34"/>
    <mergeCell ref="AA27:AD27"/>
    <mergeCell ref="AA28:AD28"/>
    <mergeCell ref="AA29:AD29"/>
    <mergeCell ref="AA30:AD30"/>
    <mergeCell ref="AA31:AD31"/>
    <mergeCell ref="R49:AD49"/>
    <mergeCell ref="P50:Q50"/>
    <mergeCell ref="C30:G30"/>
    <mergeCell ref="C31:G31"/>
    <mergeCell ref="B51:C52"/>
    <mergeCell ref="M20:P20"/>
    <mergeCell ref="AA25:AD25"/>
    <mergeCell ref="O5:R5"/>
    <mergeCell ref="E13:N13"/>
    <mergeCell ref="M17:P17"/>
    <mergeCell ref="V17:W17"/>
    <mergeCell ref="Q17:U17"/>
    <mergeCell ref="W8:Z8"/>
    <mergeCell ref="E6:F7"/>
    <mergeCell ref="G6:H7"/>
    <mergeCell ref="I6:J7"/>
    <mergeCell ref="W6:Z6"/>
    <mergeCell ref="O6:R6"/>
    <mergeCell ref="S7:V7"/>
    <mergeCell ref="S6:V6"/>
    <mergeCell ref="S16:AD16"/>
    <mergeCell ref="H25:L25"/>
    <mergeCell ref="Q25:U25"/>
    <mergeCell ref="M24:P24"/>
    <mergeCell ref="V24:W24"/>
    <mergeCell ref="H24:L24"/>
    <mergeCell ref="Q24:U24"/>
    <mergeCell ref="X24:Y24"/>
    <mergeCell ref="O16:R16"/>
    <mergeCell ref="S5:Y5"/>
    <mergeCell ref="AG5:AI6"/>
    <mergeCell ref="AF9:AI9"/>
    <mergeCell ref="AF10:AI10"/>
    <mergeCell ref="AF11:AI11"/>
    <mergeCell ref="AF12:AI12"/>
    <mergeCell ref="C21:G21"/>
    <mergeCell ref="C23:G23"/>
    <mergeCell ref="AA18:AD18"/>
    <mergeCell ref="AA21:AD21"/>
    <mergeCell ref="AA22:AD22"/>
    <mergeCell ref="X18:Y18"/>
    <mergeCell ref="H20:L20"/>
    <mergeCell ref="H21:L21"/>
    <mergeCell ref="M19:P19"/>
    <mergeCell ref="V19:W19"/>
    <mergeCell ref="Q20:U20"/>
    <mergeCell ref="C18:G18"/>
    <mergeCell ref="C19:G19"/>
    <mergeCell ref="C20:G20"/>
    <mergeCell ref="AA19:AD19"/>
    <mergeCell ref="AA20:AD20"/>
    <mergeCell ref="AA23:AD23"/>
    <mergeCell ref="Q19:U19"/>
  </mergeCells>
  <phoneticPr fontId="15"/>
  <printOptions horizontalCentered="1"/>
  <pageMargins left="0.78740157480314965" right="0.78740157480314965" top="0.78740157480314965" bottom="0.78740157480314965" header="0.51181102362204722" footer="0.51181102362204722"/>
  <pageSetup paperSize="9" scale="66"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F28" sqref="F28"/>
    </sheetView>
  </sheetViews>
  <sheetFormatPr defaultColWidth="9" defaultRowHeight="12"/>
  <sheetData>
    <row r="1" spans="1:6" ht="16.2">
      <c r="A1" s="47" t="s">
        <v>62</v>
      </c>
      <c r="B1" s="47" t="s">
        <v>72</v>
      </c>
      <c r="D1" s="51">
        <f ca="1">DATE(YEAR(TODAY())-(MONTH(TODAY())&lt;=3)*1,4,1)</f>
        <v>45017</v>
      </c>
    </row>
    <row r="2" spans="1:6" ht="16.2">
      <c r="A2" s="50">
        <v>0</v>
      </c>
      <c r="B2" s="49" t="s">
        <v>73</v>
      </c>
      <c r="F2" s="52" t="s">
        <v>90</v>
      </c>
    </row>
    <row r="3" spans="1:6" ht="16.2">
      <c r="A3" s="50">
        <v>6</v>
      </c>
      <c r="B3" s="49" t="s">
        <v>74</v>
      </c>
    </row>
    <row r="4" spans="1:6" ht="16.2">
      <c r="A4" s="50">
        <v>7</v>
      </c>
      <c r="B4" s="49" t="s">
        <v>75</v>
      </c>
    </row>
    <row r="5" spans="1:6" ht="16.2">
      <c r="A5" s="50">
        <v>8</v>
      </c>
      <c r="B5" s="49" t="s">
        <v>76</v>
      </c>
    </row>
    <row r="6" spans="1:6" ht="16.2">
      <c r="A6" s="50">
        <v>9</v>
      </c>
      <c r="B6" s="49" t="s">
        <v>77</v>
      </c>
      <c r="D6" s="55" t="s">
        <v>96</v>
      </c>
    </row>
    <row r="7" spans="1:6" ht="16.2">
      <c r="A7" s="50">
        <v>10</v>
      </c>
      <c r="B7" s="49" t="s">
        <v>78</v>
      </c>
    </row>
    <row r="8" spans="1:6" ht="16.2">
      <c r="A8" s="50">
        <v>11</v>
      </c>
      <c r="B8" s="49" t="s">
        <v>79</v>
      </c>
    </row>
    <row r="9" spans="1:6" ht="16.2">
      <c r="A9" s="50">
        <v>12</v>
      </c>
      <c r="B9" s="49" t="s">
        <v>80</v>
      </c>
    </row>
    <row r="10" spans="1:6" ht="16.2">
      <c r="A10" s="50">
        <v>13</v>
      </c>
      <c r="B10" s="49" t="s">
        <v>81</v>
      </c>
    </row>
    <row r="11" spans="1:6" ht="16.2">
      <c r="A11" s="50">
        <v>14</v>
      </c>
      <c r="B11" s="49" t="s">
        <v>82</v>
      </c>
    </row>
    <row r="12" spans="1:6" ht="16.2">
      <c r="A12" s="50">
        <v>15</v>
      </c>
      <c r="B12" s="49" t="s">
        <v>103</v>
      </c>
    </row>
    <row r="13" spans="1:6" ht="16.2">
      <c r="A13" s="50">
        <v>16</v>
      </c>
      <c r="B13" s="49" t="s">
        <v>104</v>
      </c>
    </row>
    <row r="14" spans="1:6" ht="16.2">
      <c r="A14" s="50">
        <v>17</v>
      </c>
      <c r="B14" s="49" t="s">
        <v>102</v>
      </c>
    </row>
    <row r="15" spans="1:6" ht="16.2">
      <c r="A15" s="50">
        <v>18</v>
      </c>
      <c r="B15" s="49" t="s">
        <v>83</v>
      </c>
    </row>
    <row r="16" spans="1:6" ht="16.2">
      <c r="A16" s="50">
        <v>19</v>
      </c>
      <c r="B16" s="49" t="s">
        <v>84</v>
      </c>
    </row>
    <row r="17" spans="1:2" ht="16.2">
      <c r="A17" s="50">
        <v>20</v>
      </c>
      <c r="B17" s="49" t="s">
        <v>85</v>
      </c>
    </row>
    <row r="18" spans="1:2" ht="16.2">
      <c r="A18" s="50">
        <v>21</v>
      </c>
      <c r="B18" s="49" t="s">
        <v>86</v>
      </c>
    </row>
    <row r="19" spans="1:2" ht="16.2">
      <c r="A19" s="50">
        <v>22</v>
      </c>
      <c r="B19" s="49" t="s">
        <v>105</v>
      </c>
    </row>
    <row r="20" spans="1:2" ht="16.2">
      <c r="B20" s="53" t="s">
        <v>87</v>
      </c>
    </row>
    <row r="21" spans="1:2" ht="16.2">
      <c r="B21" s="47" t="s">
        <v>91</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3"/>
  <sheetViews>
    <sheetView workbookViewId="0">
      <selection activeCell="AG21" sqref="AG21"/>
    </sheetView>
  </sheetViews>
  <sheetFormatPr defaultColWidth="9.77734375" defaultRowHeight="13.2"/>
  <cols>
    <col min="1" max="1" width="4" style="1" customWidth="1"/>
    <col min="2" max="30" width="3.44140625" style="1" customWidth="1"/>
    <col min="31" max="31" width="1.77734375" style="1" customWidth="1"/>
    <col min="32" max="32" width="13.5546875" style="1" customWidth="1"/>
    <col min="33" max="16384" width="9.77734375" style="1"/>
  </cols>
  <sheetData>
    <row r="1" spans="1:42" s="92" customFormat="1" ht="14.55" customHeight="1">
      <c r="A1" s="207" t="str">
        <f>IF('参加申込書(入力シート)'!A1="","",'参加申込書(入力シート)'!A1)</f>
        <v>第76回福島県総合スポーツ大会ハンドボール競技</v>
      </c>
      <c r="B1" s="207" t="str">
        <f>IF('参加申込書(入力シート)'!B1="","",'参加申込書(入力シート)'!B1)</f>
        <v/>
      </c>
      <c r="C1" s="207" t="str">
        <f>IF('参加申込書(入力シート)'!C1="","",'参加申込書(入力シート)'!C1)</f>
        <v/>
      </c>
      <c r="D1" s="207" t="str">
        <f>IF('参加申込書(入力シート)'!D1="","",'参加申込書(入力シート)'!D1)</f>
        <v/>
      </c>
      <c r="E1" s="207" t="str">
        <f>IF('参加申込書(入力シート)'!E1="","",'参加申込書(入力シート)'!E1)</f>
        <v/>
      </c>
      <c r="F1" s="207" t="str">
        <f>IF('参加申込書(入力シート)'!F1="","",'参加申込書(入力シート)'!F1)</f>
        <v/>
      </c>
      <c r="G1" s="207" t="str">
        <f>IF('参加申込書(入力シート)'!G1="","",'参加申込書(入力シート)'!G1)</f>
        <v/>
      </c>
      <c r="H1" s="207" t="str">
        <f>IF('参加申込書(入力シート)'!H1="","",'参加申込書(入力シート)'!H1)</f>
        <v/>
      </c>
      <c r="I1" s="207" t="str">
        <f>IF('参加申込書(入力シート)'!I1="","",'参加申込書(入力シート)'!I1)</f>
        <v/>
      </c>
      <c r="J1" s="207" t="str">
        <f>IF('参加申込書(入力シート)'!J1="","",'参加申込書(入力シート)'!J1)</f>
        <v/>
      </c>
      <c r="K1" s="207" t="str">
        <f>IF('参加申込書(入力シート)'!K1="","",'参加申込書(入力シート)'!K1)</f>
        <v/>
      </c>
      <c r="L1" s="207" t="str">
        <f>IF('参加申込書(入力シート)'!L1="","",'参加申込書(入力シート)'!L1)</f>
        <v/>
      </c>
      <c r="M1" s="207" t="str">
        <f>IF('参加申込書(入力シート)'!M1="","",'参加申込書(入力シート)'!M1)</f>
        <v/>
      </c>
      <c r="N1" s="207" t="str">
        <f>IF('参加申込書(入力シート)'!N1="","",'参加申込書(入力シート)'!N1)</f>
        <v/>
      </c>
      <c r="O1" s="207" t="str">
        <f>IF('参加申込書(入力シート)'!O1="","",'参加申込書(入力シート)'!O1)</f>
        <v/>
      </c>
      <c r="P1" s="207" t="str">
        <f>IF('参加申込書(入力シート)'!P1="","",'参加申込書(入力シート)'!P1)</f>
        <v/>
      </c>
      <c r="Q1" s="207" t="str">
        <f>IF('参加申込書(入力シート)'!Q1="","",'参加申込書(入力シート)'!Q1)</f>
        <v/>
      </c>
      <c r="R1" s="207" t="str">
        <f>IF('参加申込書(入力シート)'!R1="","",'参加申込書(入力シート)'!R1)</f>
        <v/>
      </c>
      <c r="S1" s="207" t="str">
        <f>IF('参加申込書(入力シート)'!S1="","",'参加申込書(入力シート)'!S1)</f>
        <v/>
      </c>
      <c r="T1" s="207" t="str">
        <f>IF('参加申込書(入力シート)'!T1="","",'参加申込書(入力シート)'!T1)</f>
        <v/>
      </c>
      <c r="U1" s="207" t="str">
        <f>IF('参加申込書(入力シート)'!U1="","",'参加申込書(入力シート)'!U1)</f>
        <v/>
      </c>
      <c r="V1" s="207" t="str">
        <f>IF('参加申込書(入力シート)'!V1="","",'参加申込書(入力シート)'!V1)</f>
        <v/>
      </c>
      <c r="W1" s="207" t="str">
        <f>IF('参加申込書(入力シート)'!W1="","",'参加申込書(入力シート)'!W1)</f>
        <v/>
      </c>
      <c r="X1" s="207" t="str">
        <f>IF('参加申込書(入力シート)'!X1="","",'参加申込書(入力シート)'!X1)</f>
        <v/>
      </c>
      <c r="Y1" s="207" t="str">
        <f>IF('参加申込書(入力シート)'!Y1="","",'参加申込書(入力シート)'!Y1)</f>
        <v/>
      </c>
      <c r="Z1" s="207" t="str">
        <f>IF('参加申込書(入力シート)'!Z1="","",'参加申込書(入力シート)'!Z1)</f>
        <v/>
      </c>
      <c r="AA1" s="207" t="str">
        <f>IF('参加申込書(入力シート)'!AA1="","",'参加申込書(入力シート)'!AA1)</f>
        <v/>
      </c>
      <c r="AB1" s="207" t="str">
        <f>IF('参加申込書(入力シート)'!AB1="","",'参加申込書(入力シート)'!AB1)</f>
        <v/>
      </c>
      <c r="AC1" s="207" t="str">
        <f>IF('参加申込書(入力シート)'!AC1="","",'参加申込書(入力シート)'!AC1)</f>
        <v/>
      </c>
      <c r="AD1" s="207" t="str">
        <f>IF('参加申込書(入力シート)'!AD1="","",'参加申込書(入力シート)'!AD1)</f>
        <v/>
      </c>
    </row>
    <row r="2" spans="1:42" s="92" customFormat="1" ht="14.55" customHeight="1">
      <c r="A2" s="207" t="e">
        <f>IF('参加申込書(入力シート)'!#REF!="","",'参加申込書(入力シート)'!#REF!)</f>
        <v>#REF!</v>
      </c>
      <c r="B2" s="207" t="e">
        <f>IF('参加申込書(入力シート)'!#REF!="","",'参加申込書(入力シート)'!#REF!)</f>
        <v>#REF!</v>
      </c>
      <c r="C2" s="207" t="e">
        <f>IF('参加申込書(入力シート)'!#REF!="","",'参加申込書(入力シート)'!#REF!)</f>
        <v>#REF!</v>
      </c>
      <c r="D2" s="207" t="e">
        <f>IF('参加申込書(入力シート)'!#REF!="","",'参加申込書(入力シート)'!#REF!)</f>
        <v>#REF!</v>
      </c>
      <c r="E2" s="207" t="e">
        <f>IF('参加申込書(入力シート)'!#REF!="","",'参加申込書(入力シート)'!#REF!)</f>
        <v>#REF!</v>
      </c>
      <c r="F2" s="207" t="e">
        <f>IF('参加申込書(入力シート)'!#REF!="","",'参加申込書(入力シート)'!#REF!)</f>
        <v>#REF!</v>
      </c>
      <c r="G2" s="207" t="e">
        <f>IF('参加申込書(入力シート)'!#REF!="","",'参加申込書(入力シート)'!#REF!)</f>
        <v>#REF!</v>
      </c>
      <c r="H2" s="207" t="e">
        <f>IF('参加申込書(入力シート)'!#REF!="","",'参加申込書(入力シート)'!#REF!)</f>
        <v>#REF!</v>
      </c>
      <c r="I2" s="207" t="e">
        <f>IF('参加申込書(入力シート)'!#REF!="","",'参加申込書(入力シート)'!#REF!)</f>
        <v>#REF!</v>
      </c>
      <c r="J2" s="207" t="e">
        <f>IF('参加申込書(入力シート)'!#REF!="","",'参加申込書(入力シート)'!#REF!)</f>
        <v>#REF!</v>
      </c>
      <c r="K2" s="207" t="e">
        <f>IF('参加申込書(入力シート)'!#REF!="","",'参加申込書(入力シート)'!#REF!)</f>
        <v>#REF!</v>
      </c>
      <c r="L2" s="207" t="e">
        <f>IF('参加申込書(入力シート)'!#REF!="","",'参加申込書(入力シート)'!#REF!)</f>
        <v>#REF!</v>
      </c>
      <c r="M2" s="207" t="e">
        <f>IF('参加申込書(入力シート)'!#REF!="","",'参加申込書(入力シート)'!#REF!)</f>
        <v>#REF!</v>
      </c>
      <c r="N2" s="207" t="e">
        <f>IF('参加申込書(入力シート)'!#REF!="","",'参加申込書(入力シート)'!#REF!)</f>
        <v>#REF!</v>
      </c>
      <c r="O2" s="207" t="e">
        <f>IF('参加申込書(入力シート)'!#REF!="","",'参加申込書(入力シート)'!#REF!)</f>
        <v>#REF!</v>
      </c>
      <c r="P2" s="207" t="e">
        <f>IF('参加申込書(入力シート)'!#REF!="","",'参加申込書(入力シート)'!#REF!)</f>
        <v>#REF!</v>
      </c>
      <c r="Q2" s="207" t="e">
        <f>IF('参加申込書(入力シート)'!#REF!="","",'参加申込書(入力シート)'!#REF!)</f>
        <v>#REF!</v>
      </c>
      <c r="R2" s="207" t="e">
        <f>IF('参加申込書(入力シート)'!#REF!="","",'参加申込書(入力シート)'!#REF!)</f>
        <v>#REF!</v>
      </c>
      <c r="S2" s="207" t="e">
        <f>IF('参加申込書(入力シート)'!#REF!="","",'参加申込書(入力シート)'!#REF!)</f>
        <v>#REF!</v>
      </c>
      <c r="T2" s="207" t="e">
        <f>IF('参加申込書(入力シート)'!#REF!="","",'参加申込書(入力シート)'!#REF!)</f>
        <v>#REF!</v>
      </c>
      <c r="U2" s="207" t="e">
        <f>IF('参加申込書(入力シート)'!#REF!="","",'参加申込書(入力シート)'!#REF!)</f>
        <v>#REF!</v>
      </c>
      <c r="V2" s="207" t="e">
        <f>IF('参加申込書(入力シート)'!#REF!="","",'参加申込書(入力シート)'!#REF!)</f>
        <v>#REF!</v>
      </c>
      <c r="W2" s="207" t="e">
        <f>IF('参加申込書(入力シート)'!#REF!="","",'参加申込書(入力シート)'!#REF!)</f>
        <v>#REF!</v>
      </c>
      <c r="X2" s="207" t="e">
        <f>IF('参加申込書(入力シート)'!#REF!="","",'参加申込書(入力シート)'!#REF!)</f>
        <v>#REF!</v>
      </c>
      <c r="Y2" s="207" t="e">
        <f>IF('参加申込書(入力シート)'!#REF!="","",'参加申込書(入力シート)'!#REF!)</f>
        <v>#REF!</v>
      </c>
      <c r="Z2" s="207" t="e">
        <f>IF('参加申込書(入力シート)'!#REF!="","",'参加申込書(入力シート)'!#REF!)</f>
        <v>#REF!</v>
      </c>
      <c r="AA2" s="207" t="e">
        <f>IF('参加申込書(入力シート)'!#REF!="","",'参加申込書(入力シート)'!#REF!)</f>
        <v>#REF!</v>
      </c>
      <c r="AB2" s="207" t="e">
        <f>IF('参加申込書(入力シート)'!#REF!="","",'参加申込書(入力シート)'!#REF!)</f>
        <v>#REF!</v>
      </c>
      <c r="AC2" s="207" t="e">
        <f>IF('参加申込書(入力シート)'!#REF!="","",'参加申込書(入力シート)'!#REF!)</f>
        <v>#REF!</v>
      </c>
      <c r="AD2" s="207" t="e">
        <f>IF('参加申込書(入力シート)'!#REF!="","",'参加申込書(入力シート)'!#REF!)</f>
        <v>#REF!</v>
      </c>
    </row>
    <row r="3" spans="1:42" ht="19.05" customHeight="1">
      <c r="A3" s="208" t="str">
        <f>IF('参加申込書(入力シート)'!A2="","",'参加申込書(入力シート)'!A2)</f>
        <v>参  加  申  込  書</v>
      </c>
      <c r="B3" s="208" t="str">
        <f>IF('参加申込書(入力シート)'!B2="","",'参加申込書(入力シート)'!B2)</f>
        <v/>
      </c>
      <c r="C3" s="208" t="str">
        <f>IF('参加申込書(入力シート)'!C2="","",'参加申込書(入力シート)'!C2)</f>
        <v/>
      </c>
      <c r="D3" s="208" t="str">
        <f>IF('参加申込書(入力シート)'!D2="","",'参加申込書(入力シート)'!D2)</f>
        <v/>
      </c>
      <c r="E3" s="208" t="str">
        <f>IF('参加申込書(入力シート)'!E2="","",'参加申込書(入力シート)'!E2)</f>
        <v/>
      </c>
      <c r="F3" s="208" t="str">
        <f>IF('参加申込書(入力シート)'!F2="","",'参加申込書(入力シート)'!F2)</f>
        <v/>
      </c>
      <c r="G3" s="208" t="str">
        <f>IF('参加申込書(入力シート)'!G2="","",'参加申込書(入力シート)'!G2)</f>
        <v/>
      </c>
      <c r="H3" s="208" t="str">
        <f>IF('参加申込書(入力シート)'!H2="","",'参加申込書(入力シート)'!H2)</f>
        <v/>
      </c>
      <c r="I3" s="208" t="str">
        <f>IF('参加申込書(入力シート)'!I2="","",'参加申込書(入力シート)'!I2)</f>
        <v/>
      </c>
      <c r="J3" s="208" t="str">
        <f>IF('参加申込書(入力シート)'!J2="","",'参加申込書(入力シート)'!J2)</f>
        <v/>
      </c>
      <c r="K3" s="208" t="str">
        <f>IF('参加申込書(入力シート)'!K2="","",'参加申込書(入力シート)'!K2)</f>
        <v/>
      </c>
      <c r="L3" s="208" t="str">
        <f>IF('参加申込書(入力シート)'!L2="","",'参加申込書(入力シート)'!L2)</f>
        <v/>
      </c>
      <c r="M3" s="208" t="str">
        <f>IF('参加申込書(入力シート)'!M2="","",'参加申込書(入力シート)'!M2)</f>
        <v/>
      </c>
      <c r="N3" s="208" t="str">
        <f>IF('参加申込書(入力シート)'!N2="","",'参加申込書(入力シート)'!N2)</f>
        <v/>
      </c>
      <c r="O3" s="208" t="str">
        <f>IF('参加申込書(入力シート)'!O2="","",'参加申込書(入力シート)'!O2)</f>
        <v/>
      </c>
      <c r="P3" s="208" t="str">
        <f>IF('参加申込書(入力シート)'!P2="","",'参加申込書(入力シート)'!P2)</f>
        <v/>
      </c>
      <c r="Q3" s="208" t="str">
        <f>IF('参加申込書(入力シート)'!Q2="","",'参加申込書(入力シート)'!Q2)</f>
        <v/>
      </c>
      <c r="R3" s="208" t="str">
        <f>IF('参加申込書(入力シート)'!R2="","",'参加申込書(入力シート)'!R2)</f>
        <v/>
      </c>
      <c r="S3" s="208" t="str">
        <f>IF('参加申込書(入力シート)'!S2="","",'参加申込書(入力シート)'!S2)</f>
        <v/>
      </c>
      <c r="T3" s="208" t="str">
        <f>IF('参加申込書(入力シート)'!T2="","",'参加申込書(入力シート)'!T2)</f>
        <v/>
      </c>
      <c r="U3" s="208" t="str">
        <f>IF('参加申込書(入力シート)'!U2="","",'参加申込書(入力シート)'!U2)</f>
        <v/>
      </c>
      <c r="V3" s="208" t="str">
        <f>IF('参加申込書(入力シート)'!V2="","",'参加申込書(入力シート)'!V2)</f>
        <v/>
      </c>
      <c r="W3" s="208" t="str">
        <f>IF('参加申込書(入力シート)'!W2="","",'参加申込書(入力シート)'!W2)</f>
        <v/>
      </c>
      <c r="X3" s="208" t="str">
        <f>IF('参加申込書(入力シート)'!X2="","",'参加申込書(入力シート)'!X2)</f>
        <v/>
      </c>
      <c r="Y3" s="208" t="str">
        <f>IF('参加申込書(入力シート)'!Y2="","",'参加申込書(入力シート)'!Y2)</f>
        <v/>
      </c>
      <c r="Z3" s="208" t="str">
        <f>IF('参加申込書(入力シート)'!Z2="","",'参加申込書(入力シート)'!Z2)</f>
        <v/>
      </c>
      <c r="AA3" s="208" t="str">
        <f>IF('参加申込書(入力シート)'!AA2="","",'参加申込書(入力シート)'!AA2)</f>
        <v/>
      </c>
      <c r="AB3" s="208" t="str">
        <f>IF('参加申込書(入力シート)'!AB2="","",'参加申込書(入力シート)'!AB2)</f>
        <v/>
      </c>
      <c r="AC3" s="208" t="str">
        <f>IF('参加申込書(入力シート)'!AC2="","",'参加申込書(入力シート)'!AC2)</f>
        <v/>
      </c>
      <c r="AD3" s="208" t="str">
        <f>IF('参加申込書(入力シート)'!AD2="","",'参加申込書(入力シート)'!AD2)</f>
        <v/>
      </c>
    </row>
    <row r="4" spans="1:4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42" ht="27" customHeight="1">
      <c r="A5" s="289" t="str">
        <f>IF('参加申込書(入力シート)'!A4="","",'参加申込書(入力シート)'!A4)</f>
        <v>ふりがな</v>
      </c>
      <c r="B5" s="290" t="str">
        <f>IF('参加申込書(入力シート)'!B4="","",'参加申込書(入力シート)'!B4)</f>
        <v/>
      </c>
      <c r="C5" s="290" t="str">
        <f>IF('参加申込書(入力シート)'!C4="","",'参加申込書(入力シート)'!C4)</f>
        <v/>
      </c>
      <c r="D5" s="290" t="str">
        <f>IF('参加申込書(入力シート)'!D4="","",'参加申込書(入力シート)'!D4)</f>
        <v/>
      </c>
      <c r="E5" s="291" t="str">
        <f>IF('参加申込書(入力シート)'!E4="","",'参加申込書(入力シート)'!E4)</f>
        <v/>
      </c>
      <c r="F5" s="291" t="str">
        <f>IF('参加申込書(入力シート)'!F4="","",'参加申込書(入力シート)'!F4)</f>
        <v/>
      </c>
      <c r="G5" s="291" t="str">
        <f>IF('参加申込書(入力シート)'!G4="","",'参加申込書(入力シート)'!G4)</f>
        <v/>
      </c>
      <c r="H5" s="291" t="str">
        <f>IF('参加申込書(入力シート)'!H4="","",'参加申込書(入力シート)'!H4)</f>
        <v/>
      </c>
      <c r="I5" s="291" t="str">
        <f>IF('参加申込書(入力シート)'!I4="","",'参加申込書(入力シート)'!I4)</f>
        <v/>
      </c>
      <c r="J5" s="291" t="str">
        <f>IF('参加申込書(入力シート)'!J4="","",'参加申込書(入力シート)'!J4)</f>
        <v/>
      </c>
      <c r="K5" s="291" t="str">
        <f>IF('参加申込書(入力シート)'!K4="","",'参加申込書(入力シート)'!K4)</f>
        <v/>
      </c>
      <c r="L5" s="291" t="str">
        <f>IF('参加申込書(入力シート)'!L4="","",'参加申込書(入力シート)'!L4)</f>
        <v/>
      </c>
      <c r="M5" s="291" t="str">
        <f>IF('参加申込書(入力シート)'!M4="","",'参加申込書(入力シート)'!M4)</f>
        <v/>
      </c>
      <c r="N5" s="291" t="str">
        <f>IF('参加申込書(入力シート)'!N4="","",'参加申込書(入力シート)'!N4)</f>
        <v/>
      </c>
      <c r="O5" s="296" t="str">
        <f>IF('参加申込書(入力シート)'!O4="","",'参加申込書(入力シート)'!AG4)</f>
        <v>種別</v>
      </c>
      <c r="P5" s="296"/>
      <c r="Q5" s="296"/>
      <c r="R5" s="297"/>
      <c r="S5" s="295" t="str">
        <f>IF('参加申込書(入力シート)'!S4="","",'参加申込書(入力シート)'!S4)</f>
        <v>成年男子　・　成年女子　
少年男子　・　少年女子</v>
      </c>
      <c r="T5" s="296"/>
      <c r="U5" s="296"/>
      <c r="V5" s="296"/>
      <c r="W5" s="296"/>
      <c r="X5" s="296"/>
      <c r="Y5" s="296"/>
      <c r="Z5" s="297"/>
      <c r="AA5" s="292" t="str">
        <f>IF('参加申込書(入力シート)'!AA4="","",'参加申込書(入力シート)'!AA4)</f>
        <v>性別</v>
      </c>
      <c r="AB5" s="292" t="str">
        <f>IF('参加申込書(入力シート)'!AB4="","",'参加申込書(入力シート)'!AB4)</f>
        <v/>
      </c>
      <c r="AC5" s="292" t="str">
        <f>IF('参加申込書(入力シート)'!AC4="","",'参加申込書(入力シート)'!AC4)</f>
        <v/>
      </c>
      <c r="AD5" s="293" t="str">
        <f>IF('参加申込書(入力シート)'!AD4="","",'参加申込書(入力シート)'!AD4)</f>
        <v/>
      </c>
    </row>
    <row r="6" spans="1:42" ht="27" customHeight="1">
      <c r="A6" s="300" t="str">
        <f>IF('参加申込書(入力シート)'!A5="","",'参加申込書(入力シート)'!A5)</f>
        <v>チーム名
正式名称</v>
      </c>
      <c r="B6" s="301" t="str">
        <f>IF('参加申込書(入力シート)'!B5="","",'参加申込書(入力シート)'!B5)</f>
        <v/>
      </c>
      <c r="C6" s="301" t="str">
        <f>IF('参加申込書(入力シート)'!C5="","",'参加申込書(入力シート)'!C5)</f>
        <v/>
      </c>
      <c r="D6" s="301" t="str">
        <f>IF('参加申込書(入力シート)'!D5="","",'参加申込書(入力シート)'!D5)</f>
        <v/>
      </c>
      <c r="E6" s="302" t="str">
        <f>IF('参加申込書(入力シート)'!E5="","",'参加申込書(入力シート)'!E5)</f>
        <v/>
      </c>
      <c r="F6" s="302" t="str">
        <f>IF('参加申込書(入力シート)'!F5="","",'参加申込書(入力シート)'!F5)</f>
        <v/>
      </c>
      <c r="G6" s="302" t="str">
        <f>IF('参加申込書(入力シート)'!G5="","",'参加申込書(入力シート)'!G5)</f>
        <v/>
      </c>
      <c r="H6" s="302" t="str">
        <f>IF('参加申込書(入力シート)'!H5="","",'参加申込書(入力シート)'!H5)</f>
        <v/>
      </c>
      <c r="I6" s="302" t="str">
        <f>IF('参加申込書(入力シート)'!I5="","",'参加申込書(入力シート)'!I5)</f>
        <v/>
      </c>
      <c r="J6" s="302" t="str">
        <f>IF('参加申込書(入力シート)'!J5="","",'参加申込書(入力シート)'!J5)</f>
        <v/>
      </c>
      <c r="K6" s="302" t="str">
        <f>IF('参加申込書(入力シート)'!K5="","",'参加申込書(入力シート)'!K5)</f>
        <v/>
      </c>
      <c r="L6" s="302" t="str">
        <f>IF('参加申込書(入力シート)'!L5="","",'参加申込書(入力シート)'!L5)</f>
        <v/>
      </c>
      <c r="M6" s="302" t="str">
        <f>IF('参加申込書(入力シート)'!M5="","",'参加申込書(入力シート)'!M5)</f>
        <v/>
      </c>
      <c r="N6" s="302" t="str">
        <f>IF('参加申込書(入力シート)'!N5="","",'参加申込書(入力シート)'!N5)</f>
        <v/>
      </c>
      <c r="O6" s="283" t="str">
        <f>IF('参加申込書(入力シート)'!O5="","",'参加申込書(入力シート)'!O5)</f>
        <v>地区予選順位
・前年度順位</v>
      </c>
      <c r="P6" s="284"/>
      <c r="Q6" s="284"/>
      <c r="R6" s="284"/>
      <c r="S6" s="284" t="str">
        <f>IF('参加申込書(入力シート)'!S5="","",'参加申込書(入力シート)'!S5)</f>
        <v/>
      </c>
      <c r="T6" s="284"/>
      <c r="U6" s="284"/>
      <c r="V6" s="284"/>
      <c r="W6" s="284"/>
      <c r="X6" s="284"/>
      <c r="Y6" s="284"/>
      <c r="Z6" s="67" t="str">
        <f>IF('参加申込書(入力シート)'!Z5="","",'参加申込書(入力シート)'!Z5)</f>
        <v>位</v>
      </c>
      <c r="AA6" s="223" t="str">
        <f>IF('参加申込書(入力シート)'!AA5="","",'参加申込書(入力シート)'!AA5)</f>
        <v>男・女</v>
      </c>
      <c r="AB6" s="223" t="str">
        <f>IF('参加申込書(入力シート)'!AB5="","",'参加申込書(入力シート)'!AB5)</f>
        <v/>
      </c>
      <c r="AC6" s="223" t="str">
        <f>IF('参加申込書(入力シート)'!AC5="","",'参加申込書(入力シート)'!AC5)</f>
        <v/>
      </c>
      <c r="AD6" s="303" t="str">
        <f>IF('参加申込書(入力シート)'!AD5="","",'参加申込書(入力シート)'!AD5)</f>
        <v/>
      </c>
    </row>
    <row r="7" spans="1:42" ht="18.75" customHeight="1">
      <c r="A7" s="298" t="str">
        <f>IF('参加申込書(入力シート)'!A6="","",'参加申込書(入力シート)'!A6)</f>
        <v>略    称</v>
      </c>
      <c r="B7" s="299" t="str">
        <f>IF('参加申込書(入力シート)'!B6="","",'参加申込書(入力シート)'!B6)</f>
        <v/>
      </c>
      <c r="C7" s="299" t="str">
        <f>IF('参加申込書(入力シート)'!C6="","",'参加申込書(入力シート)'!C6)</f>
        <v/>
      </c>
      <c r="D7" s="299" t="str">
        <f>IF('参加申込書(入力シート)'!D6="","",'参加申込書(入力シート)'!D6)</f>
        <v/>
      </c>
      <c r="E7" s="294" t="str">
        <f>IF('参加申込書(入力シート)'!E6="","",'参加申込書(入力シート)'!E6)</f>
        <v/>
      </c>
      <c r="F7" s="294" t="str">
        <f>IF('参加申込書(入力シート)'!F6="","",'参加申込書(入力シート)'!F6)</f>
        <v/>
      </c>
      <c r="G7" s="294" t="str">
        <f>IF('参加申込書(入力シート)'!G6="","",'参加申込書(入力シート)'!G6)</f>
        <v/>
      </c>
      <c r="H7" s="294" t="str">
        <f>IF('参加申込書(入力シート)'!H6="","",'参加申込書(入力シート)'!H6)</f>
        <v/>
      </c>
      <c r="I7" s="282" t="str">
        <f>IF('参加申込書(入力シート)'!I6="","",'参加申込書(入力シート)'!I6)</f>
        <v/>
      </c>
      <c r="J7" s="282" t="str">
        <f>IF('参加申込書(入力シート)'!J6="","",'参加申込書(入力シート)'!J6)</f>
        <v/>
      </c>
      <c r="K7" s="282" t="str">
        <f>IF('参加申込書(入力シート)'!K6="","",'参加申込書(入力シート)'!K6)</f>
        <v/>
      </c>
      <c r="L7" s="282" t="str">
        <f>IF('参加申込書(入力シート)'!L6="","",'参加申込書(入力シート)'!L6)</f>
        <v/>
      </c>
      <c r="M7" s="282" t="str">
        <f>IF('参加申込書(入力シート)'!M6="","",'参加申込書(入力シート)'!M6)</f>
        <v/>
      </c>
      <c r="N7" s="282" t="str">
        <f>IF('参加申込書(入力シート)'!N6="","",'参加申込書(入力シート)'!N6)</f>
        <v/>
      </c>
      <c r="O7" s="279" t="str">
        <f>IF('参加申込書(入力シート)'!O6="","",'参加申込書(入力シート)'!O6)</f>
        <v>ユニホーム</v>
      </c>
      <c r="P7" s="279" t="str">
        <f>IF('参加申込書(入力シート)'!P6="","",'参加申込書(入力シート)'!P6)</f>
        <v/>
      </c>
      <c r="Q7" s="279" t="str">
        <f>IF('参加申込書(入力シート)'!Q6="","",'参加申込書(入力シート)'!Q6)</f>
        <v/>
      </c>
      <c r="R7" s="279" t="str">
        <f>IF('参加申込書(入力シート)'!R6="","",'参加申込書(入力シート)'!R6)</f>
        <v/>
      </c>
      <c r="S7" s="279" t="str">
        <f>IF('参加申込書(入力シート)'!S6="","",'参加申込書(入力シート)'!S6)</f>
        <v/>
      </c>
      <c r="T7" s="279" t="str">
        <f>IF('参加申込書(入力シート)'!T6="","",'参加申込書(入力シート)'!T6)</f>
        <v/>
      </c>
      <c r="U7" s="279" t="str">
        <f>IF('参加申込書(入力シート)'!U6="","",'参加申込書(入力シート)'!U6)</f>
        <v/>
      </c>
      <c r="V7" s="279" t="str">
        <f>IF('参加申込書(入力シート)'!V6="","",'参加申込書(入力シート)'!V6)</f>
        <v/>
      </c>
      <c r="W7" s="279" t="str">
        <f>IF('参加申込書(入力シート)'!W6="","",'参加申込書(入力シート)'!W6)</f>
        <v/>
      </c>
      <c r="X7" s="279" t="str">
        <f>IF('参加申込書(入力シート)'!X6="","",'参加申込書(入力シート)'!X6)</f>
        <v/>
      </c>
      <c r="Y7" s="279" t="str">
        <f>IF('参加申込書(入力シート)'!Y6="","",'参加申込書(入力シート)'!Y6)</f>
        <v/>
      </c>
      <c r="Z7" s="279" t="str">
        <f>IF('参加申込書(入力シート)'!Z6="","",'参加申込書(入力シート)'!Z6)</f>
        <v/>
      </c>
      <c r="AA7" s="279" t="str">
        <f>IF('参加申込書(入力シート)'!AA6="","",'参加申込書(入力シート)'!AA6)</f>
        <v/>
      </c>
      <c r="AB7" s="279" t="str">
        <f>IF('参加申込書(入力シート)'!AB6="","",'参加申込書(入力シート)'!AB6)</f>
        <v/>
      </c>
      <c r="AC7" s="279" t="str">
        <f>IF('参加申込書(入力シート)'!AC6="","",'参加申込書(入力シート)'!AC6)</f>
        <v/>
      </c>
      <c r="AD7" s="280" t="str">
        <f>IF('参加申込書(入力シート)'!AD6="","",'参加申込書(入力シート)'!AD6)</f>
        <v/>
      </c>
    </row>
    <row r="8" spans="1:42" ht="18.75" customHeight="1">
      <c r="A8" s="281" t="str">
        <f>IF('参加申込書(入力シート)'!A7="","",'参加申込書(入力シート)'!A7)</f>
        <v>(５文字まで)</v>
      </c>
      <c r="B8" s="239" t="str">
        <f>IF('参加申込書(入力シート)'!B7="","",'参加申込書(入力シート)'!B7)</f>
        <v/>
      </c>
      <c r="C8" s="239" t="str">
        <f>IF('参加申込書(入力シート)'!C7="","",'参加申込書(入力シート)'!C7)</f>
        <v/>
      </c>
      <c r="D8" s="239" t="str">
        <f>IF('参加申込書(入力シート)'!D7="","",'参加申込書(入力シート)'!D7)</f>
        <v/>
      </c>
      <c r="E8" s="294" t="str">
        <f>IF('参加申込書(入力シート)'!E7="","",'参加申込書(入力シート)'!E7)</f>
        <v/>
      </c>
      <c r="F8" s="294" t="str">
        <f>IF('参加申込書(入力シート)'!F7="","",'参加申込書(入力シート)'!F7)</f>
        <v/>
      </c>
      <c r="G8" s="294" t="str">
        <f>IF('参加申込書(入力シート)'!G7="","",'参加申込書(入力シート)'!G7)</f>
        <v/>
      </c>
      <c r="H8" s="294" t="str">
        <f>IF('参加申込書(入力シート)'!H7="","",'参加申込書(入力シート)'!H7)</f>
        <v/>
      </c>
      <c r="I8" s="282" t="str">
        <f>IF('参加申込書(入力シート)'!I7="","",'参加申込書(入力シート)'!I7)</f>
        <v/>
      </c>
      <c r="J8" s="282" t="str">
        <f>IF('参加申込書(入力シート)'!J7="","",'参加申込書(入力シート)'!J7)</f>
        <v/>
      </c>
      <c r="K8" s="282" t="str">
        <f>IF('参加申込書(入力シート)'!K7="","",'参加申込書(入力シート)'!K7)</f>
        <v/>
      </c>
      <c r="L8" s="282" t="str">
        <f>IF('参加申込書(入力シート)'!L7="","",'参加申込書(入力シート)'!L7)</f>
        <v/>
      </c>
      <c r="M8" s="282" t="str">
        <f>IF('参加申込書(入力シート)'!M7="","",'参加申込書(入力シート)'!M7)</f>
        <v/>
      </c>
      <c r="N8" s="282" t="str">
        <f>IF('参加申込書(入力シート)'!N7="","",'参加申込書(入力シート)'!N7)</f>
        <v/>
      </c>
      <c r="O8" s="279" t="str">
        <f>IF('参加申込書(入力シート)'!O7="","",'参加申込書(入力シート)'!O7)</f>
        <v>CP</v>
      </c>
      <c r="P8" s="279" t="str">
        <f>IF('参加申込書(入力シート)'!P7="","",'参加申込書(入力シート)'!P7)</f>
        <v/>
      </c>
      <c r="Q8" s="279" t="str">
        <f>IF('参加申込書(入力シート)'!Q7="","",'参加申込書(入力シート)'!Q7)</f>
        <v/>
      </c>
      <c r="R8" s="279" t="str">
        <f>IF('参加申込書(入力シート)'!R7="","",'参加申込書(入力シート)'!R7)</f>
        <v/>
      </c>
      <c r="S8" s="279" t="str">
        <f>IF('参加申込書(入力シート)'!S7="","",'参加申込書(入力シート)'!S7)</f>
        <v/>
      </c>
      <c r="T8" s="279" t="str">
        <f>IF('参加申込書(入力シート)'!T7="","",'参加申込書(入力シート)'!T7)</f>
        <v/>
      </c>
      <c r="U8" s="279" t="str">
        <f>IF('参加申込書(入力シート)'!U7="","",'参加申込書(入力シート)'!U7)</f>
        <v/>
      </c>
      <c r="V8" s="279" t="str">
        <f>IF('参加申込書(入力シート)'!V7="","",'参加申込書(入力シート)'!V7)</f>
        <v/>
      </c>
      <c r="W8" s="279" t="str">
        <f>IF('参加申込書(入力シート)'!W7="","",'参加申込書(入力シート)'!W7)</f>
        <v/>
      </c>
      <c r="X8" s="279" t="str">
        <f>IF('参加申込書(入力シート)'!X7="","",'参加申込書(入力シート)'!X7)</f>
        <v/>
      </c>
      <c r="Y8" s="279" t="str">
        <f>IF('参加申込書(入力シート)'!Y7="","",'参加申込書(入力シート)'!Y7)</f>
        <v/>
      </c>
      <c r="Z8" s="279" t="str">
        <f>IF('参加申込書(入力シート)'!Z7="","",'参加申込書(入力シート)'!Z7)</f>
        <v/>
      </c>
      <c r="AA8" s="279" t="str">
        <f>IF('参加申込書(入力シート)'!AA7="","",'参加申込書(入力シート)'!AA7)</f>
        <v/>
      </c>
      <c r="AB8" s="279" t="str">
        <f>IF('参加申込書(入力シート)'!AB7="","",'参加申込書(入力シート)'!AB7)</f>
        <v/>
      </c>
      <c r="AC8" s="279" t="str">
        <f>IF('参加申込書(入力シート)'!AC7="","",'参加申込書(入力シート)'!AC7)</f>
        <v/>
      </c>
      <c r="AD8" s="280" t="str">
        <f>IF('参加申込書(入力シート)'!AD7="","",'参加申込書(入力シート)'!AD7)</f>
        <v/>
      </c>
    </row>
    <row r="9" spans="1:42" ht="18.75" customHeight="1" thickBot="1">
      <c r="A9" s="286" t="str">
        <f>IF('参加申込書(入力シート)'!A8="","",'参加申込書(入力シート)'!A8)</f>
        <v>チーム登録番号</v>
      </c>
      <c r="B9" s="287" t="str">
        <f>IF('参加申込書(入力シート)'!B8="","",'参加申込書(入力シート)'!B8)</f>
        <v/>
      </c>
      <c r="C9" s="287" t="str">
        <f>IF('参加申込書(入力シート)'!C8="","",'参加申込書(入力シート)'!C8)</f>
        <v/>
      </c>
      <c r="D9" s="287" t="str">
        <f>IF('参加申込書(入力シート)'!D8="","",'参加申込書(入力シート)'!D8)</f>
        <v/>
      </c>
      <c r="E9" s="287" t="str">
        <f>IF('参加申込書(入力シート)'!E8="","",'参加申込書(入力シート)'!E8)</f>
        <v/>
      </c>
      <c r="F9" s="288" t="str">
        <f>IF('参加申込書(入力シート)'!F8="","",'参加申込書(入力シート)'!F8)</f>
        <v/>
      </c>
      <c r="G9" s="288" t="str">
        <f>IF('参加申込書(入力シート)'!G8="","",'参加申込書(入力シート)'!G8)</f>
        <v/>
      </c>
      <c r="H9" s="288" t="str">
        <f>IF('参加申込書(入力シート)'!H8="","",'参加申込書(入力シート)'!H8)</f>
        <v/>
      </c>
      <c r="I9" s="288" t="str">
        <f>IF('参加申込書(入力シート)'!I8="","",'参加申込書(入力シート)'!I8)</f>
        <v/>
      </c>
      <c r="J9" s="288" t="str">
        <f>IF('参加申込書(入力シート)'!J8="","",'参加申込書(入力シート)'!J8)</f>
        <v/>
      </c>
      <c r="K9" s="288" t="str">
        <f>IF('参加申込書(入力シート)'!K8="","",'参加申込書(入力シート)'!K8)</f>
        <v/>
      </c>
      <c r="L9" s="288" t="str">
        <f>IF('参加申込書(入力シート)'!L8="","",'参加申込書(入力シート)'!L8)</f>
        <v/>
      </c>
      <c r="M9" s="288" t="str">
        <f>IF('参加申込書(入力シート)'!M8="","",'参加申込書(入力シート)'!M8)</f>
        <v/>
      </c>
      <c r="N9" s="288" t="str">
        <f>IF('参加申込書(入力シート)'!N8="","",'参加申込書(入力シート)'!N8)</f>
        <v/>
      </c>
      <c r="O9" s="278" t="str">
        <f>IF('参加申込書(入力シート)'!O8="","",'参加申込書(入力シート)'!O8)</f>
        <v>GK</v>
      </c>
      <c r="P9" s="278" t="str">
        <f>IF('参加申込書(入力シート)'!P8="","",'参加申込書(入力シート)'!P8)</f>
        <v/>
      </c>
      <c r="Q9" s="278" t="str">
        <f>IF('参加申込書(入力シート)'!Q8="","",'参加申込書(入力シート)'!Q8)</f>
        <v/>
      </c>
      <c r="R9" s="278" t="str">
        <f>IF('参加申込書(入力シート)'!R8="","",'参加申込書(入力シート)'!R8)</f>
        <v/>
      </c>
      <c r="S9" s="278" t="str">
        <f>IF('参加申込書(入力シート)'!S8="","",'参加申込書(入力シート)'!S8)</f>
        <v/>
      </c>
      <c r="T9" s="278" t="str">
        <f>IF('参加申込書(入力シート)'!T8="","",'参加申込書(入力シート)'!T8)</f>
        <v/>
      </c>
      <c r="U9" s="278" t="str">
        <f>IF('参加申込書(入力シート)'!U8="","",'参加申込書(入力シート)'!U8)</f>
        <v/>
      </c>
      <c r="V9" s="278" t="str">
        <f>IF('参加申込書(入力シート)'!V8="","",'参加申込書(入力シート)'!V8)</f>
        <v/>
      </c>
      <c r="W9" s="278" t="str">
        <f>IF('参加申込書(入力シート)'!W8="","",'参加申込書(入力シート)'!W8)</f>
        <v/>
      </c>
      <c r="X9" s="278" t="str">
        <f>IF('参加申込書(入力シート)'!X8="","",'参加申込書(入力シート)'!X8)</f>
        <v/>
      </c>
      <c r="Y9" s="278" t="str">
        <f>IF('参加申込書(入力シート)'!Y8="","",'参加申込書(入力シート)'!Y8)</f>
        <v/>
      </c>
      <c r="Z9" s="278" t="str">
        <f>IF('参加申込書(入力シート)'!Z8="","",'参加申込書(入力シート)'!Z8)</f>
        <v/>
      </c>
      <c r="AA9" s="278" t="str">
        <f>IF('参加申込書(入力シート)'!AA8="","",'参加申込書(入力シート)'!AA8)</f>
        <v/>
      </c>
      <c r="AB9" s="278" t="str">
        <f>IF('参加申込書(入力シート)'!AB8="","",'参加申込書(入力シート)'!AB8)</f>
        <v/>
      </c>
      <c r="AC9" s="278" t="str">
        <f>IF('参加申込書(入力シート)'!AC8="","",'参加申込書(入力シート)'!AC8)</f>
        <v/>
      </c>
      <c r="AD9" s="285" t="str">
        <f>IF('参加申込書(入力シート)'!AD8="","",'参加申込書(入力シート)'!AD8)</f>
        <v/>
      </c>
    </row>
    <row r="10" spans="1:42" ht="21" customHeight="1" thickTop="1">
      <c r="A10" s="265" t="s">
        <v>9</v>
      </c>
      <c r="B10" s="228"/>
      <c r="C10" s="228"/>
      <c r="D10" s="228"/>
      <c r="E10" s="266" t="str">
        <f>IF('参加申込書(入力シート)'!E9="","",'参加申込書(入力シート)'!E9)</f>
        <v/>
      </c>
      <c r="F10" s="267" t="str">
        <f>IF('参加申込書(入力シート)'!F9="","",'参加申込書(入力シート)'!F9)</f>
        <v/>
      </c>
      <c r="G10" s="267" t="str">
        <f>IF('参加申込書(入力シート)'!G9="","",'参加申込書(入力シート)'!G9)</f>
        <v/>
      </c>
      <c r="H10" s="267" t="str">
        <f>IF('参加申込書(入力シート)'!H9="","",'参加申込書(入力シート)'!H9)</f>
        <v/>
      </c>
      <c r="I10" s="267" t="str">
        <f>IF('参加申込書(入力シート)'!I9="","",'参加申込書(入力シート)'!I9)</f>
        <v/>
      </c>
      <c r="J10" s="267" t="str">
        <f>IF('参加申込書(入力シート)'!J9="","",'参加申込書(入力シート)'!J9)</f>
        <v/>
      </c>
      <c r="K10" s="267" t="str">
        <f>IF('参加申込書(入力シート)'!K9="","",'参加申込書(入力シート)'!K9)</f>
        <v/>
      </c>
      <c r="L10" s="267" t="str">
        <f>IF('参加申込書(入力シート)'!L9="","",'参加申込書(入力シート)'!L9)</f>
        <v/>
      </c>
      <c r="M10" s="267" t="str">
        <f>IF('参加申込書(入力シート)'!M9="","",'参加申込書(入力シート)'!M9)</f>
        <v/>
      </c>
      <c r="N10" s="268" t="str">
        <f>IF('参加申込書(入力シート)'!N9="","",'参加申込書(入力シート)'!N9)</f>
        <v/>
      </c>
      <c r="O10" s="228" t="s">
        <v>10</v>
      </c>
      <c r="P10" s="228"/>
      <c r="Q10" s="228"/>
      <c r="R10" s="228"/>
      <c r="S10" s="266" t="str">
        <f>IF('参加申込書(入力シート)'!S9="","",'参加申込書(入力シート)'!S9)</f>
        <v/>
      </c>
      <c r="T10" s="267"/>
      <c r="U10" s="267"/>
      <c r="V10" s="267"/>
      <c r="W10" s="267"/>
      <c r="X10" s="267"/>
      <c r="Y10" s="267"/>
      <c r="Z10" s="267"/>
      <c r="AA10" s="267"/>
      <c r="AB10" s="267"/>
      <c r="AC10" s="267"/>
      <c r="AD10" s="362"/>
      <c r="AG10" s="355" t="str">
        <f>IF('参加申込書(入力シート)'!AG9="","",'参加申込書(入力シート)'!AG9)</f>
        <v/>
      </c>
      <c r="AH10" s="355"/>
      <c r="AI10" s="355"/>
      <c r="AJ10" s="355"/>
      <c r="AK10" s="355"/>
      <c r="AL10" s="355"/>
      <c r="AM10" s="355"/>
      <c r="AN10" s="355"/>
      <c r="AO10" s="355"/>
      <c r="AP10" s="355"/>
    </row>
    <row r="11" spans="1:42" ht="21" customHeight="1">
      <c r="A11" s="361" t="s">
        <v>113</v>
      </c>
      <c r="B11" s="256"/>
      <c r="C11" s="256"/>
      <c r="D11" s="256"/>
      <c r="E11" s="332" t="str">
        <f>IF('参加申込書(入力シート)'!E10="","",'参加申込書(入力シート)'!E10)</f>
        <v/>
      </c>
      <c r="F11" s="333" t="str">
        <f>IF('参加申込書(入力シート)'!F10="","",'参加申込書(入力シート)'!F10)</f>
        <v/>
      </c>
      <c r="G11" s="333" t="str">
        <f>IF('参加申込書(入力シート)'!G10="","",'参加申込書(入力シート)'!G10)</f>
        <v/>
      </c>
      <c r="H11" s="333" t="str">
        <f>IF('参加申込書(入力シート)'!H10="","",'参加申込書(入力シート)'!H10)</f>
        <v/>
      </c>
      <c r="I11" s="333" t="str">
        <f>IF('参加申込書(入力シート)'!I10="","",'参加申込書(入力シート)'!I10)</f>
        <v/>
      </c>
      <c r="J11" s="333" t="str">
        <f>IF('参加申込書(入力シート)'!J10="","",'参加申込書(入力シート)'!J10)</f>
        <v/>
      </c>
      <c r="K11" s="333" t="str">
        <f>IF('参加申込書(入力シート)'!K10="","",'参加申込書(入力シート)'!K10)</f>
        <v/>
      </c>
      <c r="L11" s="333" t="str">
        <f>IF('参加申込書(入力シート)'!L10="","",'参加申込書(入力シート)'!L10)</f>
        <v/>
      </c>
      <c r="M11" s="333" t="str">
        <f>IF('参加申込書(入力シート)'!M10="","",'参加申込書(入力シート)'!M10)</f>
        <v/>
      </c>
      <c r="N11" s="334" t="str">
        <f>IF('参加申込書(入力シート)'!N10="","",'参加申込書(入力シート)'!N10)</f>
        <v/>
      </c>
      <c r="O11" s="256" t="s">
        <v>113</v>
      </c>
      <c r="P11" s="256"/>
      <c r="Q11" s="256"/>
      <c r="R11" s="256"/>
      <c r="S11" s="332" t="str">
        <f>IF('参加申込書(入力シート)'!S10="","",'参加申込書(入力シート)'!S10)</f>
        <v/>
      </c>
      <c r="T11" s="333"/>
      <c r="U11" s="333"/>
      <c r="V11" s="333"/>
      <c r="W11" s="333"/>
      <c r="X11" s="333"/>
      <c r="Y11" s="333"/>
      <c r="Z11" s="333"/>
      <c r="AA11" s="333"/>
      <c r="AB11" s="333"/>
      <c r="AC11" s="333"/>
      <c r="AD11" s="335"/>
    </row>
    <row r="12" spans="1:42" ht="21" customHeight="1">
      <c r="A12" s="336" t="s">
        <v>169</v>
      </c>
      <c r="B12" s="256"/>
      <c r="C12" s="256"/>
      <c r="D12" s="256"/>
      <c r="E12" s="332" t="str">
        <f>IF('参加申込書(入力シート)'!E11="","",'参加申込書(入力シート)'!E11)</f>
        <v/>
      </c>
      <c r="F12" s="333" t="str">
        <f>IF('参加申込書(入力シート)'!F11="","",'参加申込書(入力シート)'!F11)</f>
        <v/>
      </c>
      <c r="G12" s="333" t="str">
        <f>IF('参加申込書(入力シート)'!G11="","",'参加申込書(入力シート)'!G11)</f>
        <v/>
      </c>
      <c r="H12" s="333" t="str">
        <f>IF('参加申込書(入力シート)'!H11="","",'参加申込書(入力シート)'!H11)</f>
        <v/>
      </c>
      <c r="I12" s="333" t="str">
        <f>IF('参加申込書(入力シート)'!I11="","",'参加申込書(入力シート)'!I11)</f>
        <v/>
      </c>
      <c r="J12" s="333" t="str">
        <f>IF('参加申込書(入力シート)'!J11="","",'参加申込書(入力シート)'!J11)</f>
        <v/>
      </c>
      <c r="K12" s="333" t="str">
        <f>IF('参加申込書(入力シート)'!K11="","",'参加申込書(入力シート)'!K11)</f>
        <v/>
      </c>
      <c r="L12" s="333" t="str">
        <f>IF('参加申込書(入力シート)'!L11="","",'参加申込書(入力シート)'!L11)</f>
        <v/>
      </c>
      <c r="M12" s="333" t="str">
        <f>IF('参加申込書(入力シート)'!M11="","",'参加申込書(入力シート)'!M11)</f>
        <v/>
      </c>
      <c r="N12" s="334" t="str">
        <f>IF('参加申込書(入力シート)'!N11="","",'参加申込書(入力シート)'!N11)</f>
        <v/>
      </c>
      <c r="O12" s="255" t="s">
        <v>169</v>
      </c>
      <c r="P12" s="256"/>
      <c r="Q12" s="256"/>
      <c r="R12" s="256"/>
      <c r="S12" s="332" t="str">
        <f>IF('参加申込書(入力シート)'!S11="","",'参加申込書(入力シート)'!S11)</f>
        <v/>
      </c>
      <c r="T12" s="333"/>
      <c r="U12" s="333"/>
      <c r="V12" s="333"/>
      <c r="W12" s="333"/>
      <c r="X12" s="333"/>
      <c r="Y12" s="333"/>
      <c r="Z12" s="333"/>
      <c r="AA12" s="333"/>
      <c r="AB12" s="333"/>
      <c r="AC12" s="333"/>
      <c r="AD12" s="335"/>
    </row>
    <row r="13" spans="1:42" ht="21" customHeight="1">
      <c r="A13" s="348" t="s">
        <v>170</v>
      </c>
      <c r="B13" s="189"/>
      <c r="C13" s="189"/>
      <c r="D13" s="189"/>
      <c r="E13" s="349" t="str">
        <f>IF('参加申込書(入力シート)'!E12="","",'参加申込書(入力シート)'!E12)</f>
        <v/>
      </c>
      <c r="F13" s="350" t="str">
        <f>IF('参加申込書(入力シート)'!F12="","",'参加申込書(入力シート)'!F12)</f>
        <v/>
      </c>
      <c r="G13" s="350" t="str">
        <f>IF('参加申込書(入力シート)'!G12="","",'参加申込書(入力シート)'!G12)</f>
        <v/>
      </c>
      <c r="H13" s="350" t="str">
        <f>IF('参加申込書(入力シート)'!H12="","",'参加申込書(入力シート)'!H12)</f>
        <v/>
      </c>
      <c r="I13" s="350" t="str">
        <f>IF('参加申込書(入力シート)'!I12="","",'参加申込書(入力シート)'!I12)</f>
        <v/>
      </c>
      <c r="J13" s="350" t="str">
        <f>IF('参加申込書(入力シート)'!J12="","",'参加申込書(入力シート)'!J12)</f>
        <v/>
      </c>
      <c r="K13" s="350" t="str">
        <f>IF('参加申込書(入力シート)'!K12="","",'参加申込書(入力シート)'!K12)</f>
        <v/>
      </c>
      <c r="L13" s="350" t="str">
        <f>IF('参加申込書(入力シート)'!L12="","",'参加申込書(入力シート)'!L12)</f>
        <v/>
      </c>
      <c r="M13" s="350" t="str">
        <f>IF('参加申込書(入力シート)'!M12="","",'参加申込書(入力シート)'!M12)</f>
        <v/>
      </c>
      <c r="N13" s="351" t="str">
        <f>IF('参加申込書(入力シート)'!N12="","",'参加申込書(入力シート)'!N12)</f>
        <v/>
      </c>
      <c r="O13" s="188" t="s">
        <v>170</v>
      </c>
      <c r="P13" s="189"/>
      <c r="Q13" s="189"/>
      <c r="R13" s="189"/>
      <c r="S13" s="349" t="str">
        <f>IF('参加申込書(入力シート)'!S12="","",'参加申込書(入力シート)'!S12)</f>
        <v/>
      </c>
      <c r="T13" s="350"/>
      <c r="U13" s="350"/>
      <c r="V13" s="350"/>
      <c r="W13" s="350"/>
      <c r="X13" s="350"/>
      <c r="Y13" s="350"/>
      <c r="Z13" s="350"/>
      <c r="AA13" s="350"/>
      <c r="AB13" s="350"/>
      <c r="AC13" s="350"/>
      <c r="AD13" s="356"/>
    </row>
    <row r="14" spans="1:42" ht="21" customHeight="1">
      <c r="A14" s="265" t="s">
        <v>11</v>
      </c>
      <c r="B14" s="228"/>
      <c r="C14" s="228"/>
      <c r="D14" s="228"/>
      <c r="E14" s="357" t="str">
        <f>IF('参加申込書(入力シート)'!E13="","",'参加申込書(入力シート)'!E13)</f>
        <v/>
      </c>
      <c r="F14" s="358" t="str">
        <f>IF('参加申込書(入力シート)'!F13="","",'参加申込書(入力シート)'!F13)</f>
        <v/>
      </c>
      <c r="G14" s="358" t="str">
        <f>IF('参加申込書(入力シート)'!G13="","",'参加申込書(入力シート)'!G13)</f>
        <v/>
      </c>
      <c r="H14" s="358" t="str">
        <f>IF('参加申込書(入力シート)'!H13="","",'参加申込書(入力シート)'!H13)</f>
        <v/>
      </c>
      <c r="I14" s="358" t="str">
        <f>IF('参加申込書(入力シート)'!I13="","",'参加申込書(入力シート)'!I13)</f>
        <v/>
      </c>
      <c r="J14" s="358" t="str">
        <f>IF('参加申込書(入力シート)'!J13="","",'参加申込書(入力シート)'!J13)</f>
        <v/>
      </c>
      <c r="K14" s="358" t="str">
        <f>IF('参加申込書(入力シート)'!K13="","",'参加申込書(入力シート)'!K13)</f>
        <v/>
      </c>
      <c r="L14" s="358" t="str">
        <f>IF('参加申込書(入力シート)'!L13="","",'参加申込書(入力シート)'!L13)</f>
        <v/>
      </c>
      <c r="M14" s="358" t="str">
        <f>IF('参加申込書(入力シート)'!M13="","",'参加申込書(入力シート)'!M13)</f>
        <v/>
      </c>
      <c r="N14" s="359" t="str">
        <f>IF('参加申込書(入力シート)'!N13="","",'参加申込書(入力シート)'!N13)</f>
        <v/>
      </c>
      <c r="O14" s="228" t="s">
        <v>12</v>
      </c>
      <c r="P14" s="228"/>
      <c r="Q14" s="228"/>
      <c r="R14" s="228"/>
      <c r="S14" s="357" t="str">
        <f>IF('参加申込書(入力シート)'!S13="","",'参加申込書(入力シート)'!S13)</f>
        <v/>
      </c>
      <c r="T14" s="358"/>
      <c r="U14" s="358"/>
      <c r="V14" s="358"/>
      <c r="W14" s="358"/>
      <c r="X14" s="358"/>
      <c r="Y14" s="358"/>
      <c r="Z14" s="358"/>
      <c r="AA14" s="358"/>
      <c r="AB14" s="358"/>
      <c r="AC14" s="358"/>
      <c r="AD14" s="360"/>
    </row>
    <row r="15" spans="1:42" ht="21" customHeight="1">
      <c r="A15" s="361" t="s">
        <v>113</v>
      </c>
      <c r="B15" s="256"/>
      <c r="C15" s="256"/>
      <c r="D15" s="256"/>
      <c r="E15" s="332" t="str">
        <f>IF('参加申込書(入力シート)'!E14="","",'参加申込書(入力シート)'!E14)</f>
        <v/>
      </c>
      <c r="F15" s="333" t="str">
        <f>IF('参加申込書(入力シート)'!F14="","",'参加申込書(入力シート)'!F14)</f>
        <v/>
      </c>
      <c r="G15" s="333" t="str">
        <f>IF('参加申込書(入力シート)'!G14="","",'参加申込書(入力シート)'!G14)</f>
        <v/>
      </c>
      <c r="H15" s="333" t="str">
        <f>IF('参加申込書(入力シート)'!H14="","",'参加申込書(入力シート)'!H14)</f>
        <v/>
      </c>
      <c r="I15" s="333" t="str">
        <f>IF('参加申込書(入力シート)'!I14="","",'参加申込書(入力シート)'!I14)</f>
        <v/>
      </c>
      <c r="J15" s="333" t="str">
        <f>IF('参加申込書(入力シート)'!J14="","",'参加申込書(入力シート)'!J14)</f>
        <v/>
      </c>
      <c r="K15" s="333" t="str">
        <f>IF('参加申込書(入力シート)'!K14="","",'参加申込書(入力シート)'!K14)</f>
        <v/>
      </c>
      <c r="L15" s="333" t="str">
        <f>IF('参加申込書(入力シート)'!L14="","",'参加申込書(入力シート)'!L14)</f>
        <v/>
      </c>
      <c r="M15" s="333" t="str">
        <f>IF('参加申込書(入力シート)'!M14="","",'参加申込書(入力シート)'!M14)</f>
        <v/>
      </c>
      <c r="N15" s="334" t="str">
        <f>IF('参加申込書(入力シート)'!N14="","",'参加申込書(入力シート)'!N14)</f>
        <v/>
      </c>
      <c r="O15" s="256" t="s">
        <v>113</v>
      </c>
      <c r="P15" s="256"/>
      <c r="Q15" s="256"/>
      <c r="R15" s="256"/>
      <c r="S15" s="332" t="str">
        <f>IF('参加申込書(入力シート)'!S14="","",'参加申込書(入力シート)'!S14)</f>
        <v/>
      </c>
      <c r="T15" s="333"/>
      <c r="U15" s="333"/>
      <c r="V15" s="333"/>
      <c r="W15" s="333"/>
      <c r="X15" s="333"/>
      <c r="Y15" s="333"/>
      <c r="Z15" s="333"/>
      <c r="AA15" s="333"/>
      <c r="AB15" s="333"/>
      <c r="AC15" s="333"/>
      <c r="AD15" s="335"/>
    </row>
    <row r="16" spans="1:42" ht="21" customHeight="1">
      <c r="A16" s="336" t="s">
        <v>169</v>
      </c>
      <c r="B16" s="256"/>
      <c r="C16" s="256"/>
      <c r="D16" s="256"/>
      <c r="E16" s="332" t="str">
        <f>IF('参加申込書(入力シート)'!E15="","",'参加申込書(入力シート)'!E15)</f>
        <v/>
      </c>
      <c r="F16" s="333" t="str">
        <f>IF('参加申込書(入力シート)'!F15="","",'参加申込書(入力シート)'!F15)</f>
        <v/>
      </c>
      <c r="G16" s="333" t="str">
        <f>IF('参加申込書(入力シート)'!G15="","",'参加申込書(入力シート)'!G15)</f>
        <v/>
      </c>
      <c r="H16" s="333" t="str">
        <f>IF('参加申込書(入力シート)'!H15="","",'参加申込書(入力シート)'!H15)</f>
        <v/>
      </c>
      <c r="I16" s="333" t="str">
        <f>IF('参加申込書(入力シート)'!I15="","",'参加申込書(入力シート)'!I15)</f>
        <v/>
      </c>
      <c r="J16" s="333" t="str">
        <f>IF('参加申込書(入力シート)'!J15="","",'参加申込書(入力シート)'!J15)</f>
        <v/>
      </c>
      <c r="K16" s="333" t="str">
        <f>IF('参加申込書(入力シート)'!K15="","",'参加申込書(入力シート)'!K15)</f>
        <v/>
      </c>
      <c r="L16" s="333" t="str">
        <f>IF('参加申込書(入力シート)'!L15="","",'参加申込書(入力シート)'!L15)</f>
        <v/>
      </c>
      <c r="M16" s="333" t="str">
        <f>IF('参加申込書(入力シート)'!M15="","",'参加申込書(入力シート)'!M15)</f>
        <v/>
      </c>
      <c r="N16" s="334" t="str">
        <f>IF('参加申込書(入力シート)'!N15="","",'参加申込書(入力シート)'!N15)</f>
        <v/>
      </c>
      <c r="O16" s="255" t="s">
        <v>169</v>
      </c>
      <c r="P16" s="256"/>
      <c r="Q16" s="256"/>
      <c r="R16" s="256"/>
      <c r="S16" s="332" t="str">
        <f>IF('参加申込書(入力シート)'!S15="","",'参加申込書(入力シート)'!S15)</f>
        <v/>
      </c>
      <c r="T16" s="333"/>
      <c r="U16" s="333"/>
      <c r="V16" s="333"/>
      <c r="W16" s="333"/>
      <c r="X16" s="333"/>
      <c r="Y16" s="333"/>
      <c r="Z16" s="333"/>
      <c r="AA16" s="333"/>
      <c r="AB16" s="333"/>
      <c r="AC16" s="333"/>
      <c r="AD16" s="335"/>
    </row>
    <row r="17" spans="1:31" ht="21" customHeight="1" thickBot="1">
      <c r="A17" s="348" t="s">
        <v>170</v>
      </c>
      <c r="B17" s="189"/>
      <c r="C17" s="189"/>
      <c r="D17" s="189"/>
      <c r="E17" s="349" t="str">
        <f>IF('参加申込書(入力シート)'!E16="","",'参加申込書(入力シート)'!E16)</f>
        <v/>
      </c>
      <c r="F17" s="350" t="str">
        <f>IF('参加申込書(入力シート)'!F16="","",'参加申込書(入力シート)'!F16)</f>
        <v/>
      </c>
      <c r="G17" s="350" t="str">
        <f>IF('参加申込書(入力シート)'!G16="","",'参加申込書(入力シート)'!G16)</f>
        <v/>
      </c>
      <c r="H17" s="350" t="str">
        <f>IF('参加申込書(入力シート)'!H16="","",'参加申込書(入力シート)'!H16)</f>
        <v/>
      </c>
      <c r="I17" s="350" t="str">
        <f>IF('参加申込書(入力シート)'!I16="","",'参加申込書(入力シート)'!I16)</f>
        <v/>
      </c>
      <c r="J17" s="350" t="str">
        <f>IF('参加申込書(入力シート)'!J16="","",'参加申込書(入力シート)'!J16)</f>
        <v/>
      </c>
      <c r="K17" s="350" t="str">
        <f>IF('参加申込書(入力シート)'!K16="","",'参加申込書(入力シート)'!K16)</f>
        <v/>
      </c>
      <c r="L17" s="350" t="str">
        <f>IF('参加申込書(入力シート)'!L16="","",'参加申込書(入力シート)'!L16)</f>
        <v/>
      </c>
      <c r="M17" s="350" t="str">
        <f>IF('参加申込書(入力シート)'!M16="","",'参加申込書(入力シート)'!M16)</f>
        <v/>
      </c>
      <c r="N17" s="351" t="str">
        <f>IF('参加申込書(入力シート)'!N16="","",'参加申込書(入力シート)'!N16)</f>
        <v/>
      </c>
      <c r="O17" s="188" t="s">
        <v>170</v>
      </c>
      <c r="P17" s="189"/>
      <c r="Q17" s="189"/>
      <c r="R17" s="189"/>
      <c r="S17" s="352" t="str">
        <f>IF('参加申込書(入力シート)'!S16="","",'参加申込書(入力シート)'!S16)</f>
        <v/>
      </c>
      <c r="T17" s="353"/>
      <c r="U17" s="353"/>
      <c r="V17" s="353"/>
      <c r="W17" s="353"/>
      <c r="X17" s="353"/>
      <c r="Y17" s="353"/>
      <c r="Z17" s="353"/>
      <c r="AA17" s="353"/>
      <c r="AB17" s="353"/>
      <c r="AC17" s="353"/>
      <c r="AD17" s="354"/>
    </row>
    <row r="18" spans="1:31" ht="21" customHeight="1" thickTop="1" thickBot="1">
      <c r="A18" s="71" t="str">
        <f>IF('参加申込書(入力シート)'!A17="","",'参加申込書(入力シート)'!A17)</f>
        <v>No.</v>
      </c>
      <c r="B18" s="88" t="str">
        <f>IF('参加申込書(入力シート)'!B17="","",'参加申込書(入力シート)'!B17)</f>
        <v>Cap.</v>
      </c>
      <c r="C18" s="269" t="str">
        <f>IF('参加申込書(入力シート)'!C17="","",'参加申込書(入力シート)'!C17)</f>
        <v>競技者氏名</v>
      </c>
      <c r="D18" s="270" t="str">
        <f>IF('参加申込書(入力シート)'!D17="","",'参加申込書(入力シート)'!D17)</f>
        <v/>
      </c>
      <c r="E18" s="270" t="str">
        <f>IF('参加申込書(入力シート)'!E17="","",'参加申込書(入力シート)'!E17)</f>
        <v/>
      </c>
      <c r="F18" s="270" t="str">
        <f>IF('参加申込書(入力シート)'!F17="","",'参加申込書(入力シート)'!F17)</f>
        <v/>
      </c>
      <c r="G18" s="271" t="str">
        <f>IF('参加申込書(入力シート)'!G17="","",'参加申込書(入力シート)'!G17)</f>
        <v/>
      </c>
      <c r="H18" s="269" t="str">
        <f>IF('参加申込書(入力シート)'!H17="","",'参加申込書(入力シート)'!H17)</f>
        <v>競技者登録番号</v>
      </c>
      <c r="I18" s="270" t="str">
        <f>IF('参加申込書(入力シート)'!I17="","",'参加申込書(入力シート)'!I17)</f>
        <v/>
      </c>
      <c r="J18" s="270" t="str">
        <f>IF('参加申込書(入力シート)'!J17="","",'参加申込書(入力シート)'!J17)</f>
        <v/>
      </c>
      <c r="K18" s="270" t="str">
        <f>IF('参加申込書(入力シート)'!K17="","",'参加申込書(入力シート)'!K17)</f>
        <v/>
      </c>
      <c r="L18" s="270" t="str">
        <f>IF('参加申込書(入力シート)'!L17="","",'参加申込書(入力シート)'!L17)</f>
        <v/>
      </c>
      <c r="M18" s="306" t="str">
        <f>IF('参加申込書(入力シート)'!M17="","",'参加申込書(入力シート)'!M17)</f>
        <v>身長(cm)</v>
      </c>
      <c r="N18" s="306" t="str">
        <f>IF('参加申込書(入力シート)'!N17="","",'参加申込書(入力シート)'!N17)</f>
        <v/>
      </c>
      <c r="O18" s="306" t="str">
        <f>IF('参加申込書(入力シート)'!O17="","",'参加申込書(入力シート)'!O17)</f>
        <v/>
      </c>
      <c r="P18" s="269" t="str">
        <f>IF('参加申込書(入力シート)'!P17="","",'参加申込書(入力シート)'!P17)</f>
        <v/>
      </c>
      <c r="Q18" s="307" t="str">
        <f>IF('参加申込書(入力シート)'!Q17="","",'参加申込書(入力シート)'!Q17)</f>
        <v>生年月日
(西暦 年/月/日)</v>
      </c>
      <c r="R18" s="308" t="str">
        <f>IF('参加申込書(入力シート)'!R17="","",'参加申込書(入力シート)'!R17)</f>
        <v/>
      </c>
      <c r="S18" s="308" t="str">
        <f>IF('参加申込書(入力シート)'!S17="","",'参加申込書(入力シート)'!S17)</f>
        <v/>
      </c>
      <c r="T18" s="308" t="str">
        <f>IF('参加申込書(入力シート)'!T17="","",'参加申込書(入力シート)'!T17)</f>
        <v/>
      </c>
      <c r="U18" s="308" t="str">
        <f>IF('参加申込書(入力シート)'!U17="","",'参加申込書(入力シート)'!U17)</f>
        <v/>
      </c>
      <c r="V18" s="309" t="str">
        <f>IF('参加申込書(入力シート)'!V17="","",'参加申込書(入力シート)'!V17)</f>
        <v>年齢</v>
      </c>
      <c r="W18" s="309" t="str">
        <f>IF('参加申込書(入力シート)'!W17="","",'参加申込書(入力シート)'!W17)</f>
        <v/>
      </c>
      <c r="X18" s="310" t="str">
        <f>IF('参加申込書(入力シート)'!X17="","",'参加申込書(入力シート)'!X17)</f>
        <v>学年</v>
      </c>
      <c r="Y18" s="310" t="str">
        <f>IF('参加申込書(入力シート)'!Y17="","",'参加申込書(入力シート)'!Y17)</f>
        <v/>
      </c>
      <c r="Z18" s="102" t="str">
        <f>IF('参加申込書(入力シート)'!Z17="","",'参加申込書(入力シート)'!Z17)</f>
        <v>利腕</v>
      </c>
      <c r="AA18" s="274" t="str">
        <f>IF('参加申込書(入力シート)'!AA17="","",'参加申込書(入力シート)'!AA17)</f>
        <v>出身中学校名</v>
      </c>
      <c r="AB18" s="275" t="str">
        <f>IF('参加申込書(入力シート)'!AB17="","",'参加申込書(入力シート)'!AB17)</f>
        <v/>
      </c>
      <c r="AC18" s="275" t="str">
        <f>IF('参加申込書(入力シート)'!AC17="","",'参加申込書(入力シート)'!AC17)</f>
        <v/>
      </c>
      <c r="AD18" s="276" t="str">
        <f>IF('参加申込書(入力シート)'!AD17="","",'参加申込書(入力シート)'!AD17)</f>
        <v/>
      </c>
    </row>
    <row r="19" spans="1:31" ht="21" hidden="1" customHeight="1" thickTop="1">
      <c r="A19" s="72" t="str">
        <f>IF('参加申込書(入力シート)'!A18="","",'参加申込書(入力シート)'!A18)</f>
        <v>例</v>
      </c>
      <c r="B19" s="80" t="str">
        <f>IF('参加申込書(入力シート)'!B18="","",'参加申込書(入力シート)'!B18)</f>
        <v>Ｃ</v>
      </c>
      <c r="C19" s="81" t="str">
        <f>IF('参加申込書(入力シート)'!C18="","",'参加申込書(入力シート)'!C18)</f>
        <v>姓　名
(姓名間に全角空白)</v>
      </c>
      <c r="D19" s="81" t="str">
        <f>IF('参加申込書(入力シート)'!D18="","",'参加申込書(入力シート)'!D18)</f>
        <v/>
      </c>
      <c r="E19" s="81" t="str">
        <f>IF('参加申込書(入力シート)'!E18="","",'参加申込書(入力シート)'!E18)</f>
        <v/>
      </c>
      <c r="F19" s="81" t="str">
        <f>IF('参加申込書(入力シート)'!F18="","",'参加申込書(入力シート)'!F18)</f>
        <v/>
      </c>
      <c r="G19" s="81" t="str">
        <f>IF('参加申込書(入力シート)'!G18="","",'参加申込書(入力シート)'!G18)</f>
        <v/>
      </c>
      <c r="H19" s="221" t="str">
        <f>IF('参加申込書(入力シート)'!H18="","",'参加申込書(入力シート)'!H18)</f>
        <v>記載した選手は
今年度登録すること</v>
      </c>
      <c r="I19" s="311" t="str">
        <f>IF('参加申込書(入力シート)'!I18="","",'参加申込書(入力シート)'!I18)</f>
        <v/>
      </c>
      <c r="J19" s="311" t="str">
        <f>IF('参加申込書(入力シート)'!J18="","",'参加申込書(入力シート)'!J18)</f>
        <v/>
      </c>
      <c r="K19" s="311" t="str">
        <f>IF('参加申込書(入力シート)'!K18="","",'参加申込書(入力シート)'!K18)</f>
        <v/>
      </c>
      <c r="L19" s="312" t="str">
        <f>IF('参加申込書(入力シート)'!L18="","",'参加申込書(入力シート)'!L18)</f>
        <v/>
      </c>
      <c r="M19" s="313" t="str">
        <f>IF('参加申込書(入力シート)'!M18="","",'参加申込書(入力シート)'!M18)</f>
        <v>177
（整数値のみ）</v>
      </c>
      <c r="N19" s="314" t="str">
        <f>IF('参加申込書(入力シート)'!N18="","",'参加申込書(入力シート)'!N18)</f>
        <v/>
      </c>
      <c r="O19" s="314" t="str">
        <f>IF('参加申込書(入力シート)'!O18="","",'参加申込書(入力シート)'!O18)</f>
        <v/>
      </c>
      <c r="P19" s="315" t="str">
        <f>IF('参加申込書(入力シート)'!P18="","",'参加申込書(入力シート)'!P18)</f>
        <v/>
      </c>
      <c r="Q19" s="316">
        <f ca="1">IF('参加申込書(入力シート)'!Q18="","",'参加申込書(入力シート)'!Q18)</f>
        <v>39187</v>
      </c>
      <c r="R19" s="277" t="str">
        <f>IF('参加申込書(入力シート)'!R18="","",'参加申込書(入力シート)'!R18)</f>
        <v/>
      </c>
      <c r="S19" s="277" t="str">
        <f>IF('参加申込書(入力シート)'!S18="","",'参加申込書(入力シート)'!S18)</f>
        <v/>
      </c>
      <c r="T19" s="277" t="str">
        <f>IF('参加申込書(入力シート)'!T18="","",'参加申込書(入力シート)'!T18)</f>
        <v/>
      </c>
      <c r="U19" s="277" t="str">
        <f>IF('参加申込書(入力シート)'!U18="","",'参加申込書(入力シート)'!U18)</f>
        <v/>
      </c>
      <c r="V19" s="277">
        <f ca="1">IF('参加申込書(入力シート)'!V18="","",'参加申込書(入力シート)'!V18)</f>
        <v>16</v>
      </c>
      <c r="W19" s="277" t="str">
        <f>IF('参加申込書(入力シート)'!W18="","",'参加申込書(入力シート)'!W18)</f>
        <v/>
      </c>
      <c r="X19" s="277" t="str">
        <f ca="1">IF('参加申込書(入力シート)'!X18="","",'参加申込書(入力シート)'!X18)</f>
        <v>高１</v>
      </c>
      <c r="Y19" s="277" t="str">
        <f>IF('参加申込書(入力シート)'!Y18="","",'参加申込書(入力シート)'!Y18)</f>
        <v/>
      </c>
      <c r="Z19" s="70" t="str">
        <f>IF('参加申込書(入力シート)'!Z18="","",'参加申込書(入力シート)'!Z18)</f>
        <v>左</v>
      </c>
      <c r="AA19" s="304" t="str">
        <f>IF('参加申込書(入力シート)'!AA18="","",'参加申込書(入力シート)'!AA18)</f>
        <v>西袋中</v>
      </c>
      <c r="AB19" s="277" t="str">
        <f>IF('参加申込書(入力シート)'!AB18="","",'参加申込書(入力シート)'!AB18)</f>
        <v/>
      </c>
      <c r="AC19" s="277" t="str">
        <f>IF('参加申込書(入力シート)'!AC18="","",'参加申込書(入力シート)'!AC18)</f>
        <v/>
      </c>
      <c r="AD19" s="305" t="str">
        <f>IF('参加申込書(入力シート)'!AD18="","",'参加申込書(入力シート)'!AD18)</f>
        <v/>
      </c>
    </row>
    <row r="20" spans="1:31" ht="21" customHeight="1" thickTop="1">
      <c r="A20" s="73" t="str">
        <f>IF('参加申込書(入力シート)'!A19="","",'参加申込書(入力シート)'!A19)</f>
        <v>1</v>
      </c>
      <c r="B20" s="82" t="str">
        <f>IF('参加申込書(入力シート)'!B19="","",'参加申込書(入力シート)'!B19)</f>
        <v/>
      </c>
      <c r="C20" s="175" t="str">
        <f>IF('参加申込書(入力シート)'!C19="","",'参加申込書(入力シート)'!C19)</f>
        <v/>
      </c>
      <c r="D20" s="246" t="str">
        <f>IF('参加申込書(入力シート)'!D19="","",'参加申込書(入力シート)'!D19)</f>
        <v/>
      </c>
      <c r="E20" s="246" t="str">
        <f>IF('参加申込書(入力シート)'!E19="","",'参加申込書(入力シート)'!E19)</f>
        <v/>
      </c>
      <c r="F20" s="246" t="str">
        <f>IF('参加申込書(入力シート)'!F19="","",'参加申込書(入力シート)'!F19)</f>
        <v/>
      </c>
      <c r="G20" s="250" t="str">
        <f>IF('参加申込書(入力シート)'!G19="","",'参加申込書(入力シート)'!G19)</f>
        <v/>
      </c>
      <c r="H20" s="175" t="str">
        <f>IF('参加申込書(入力シート)'!H19="","",'参加申込書(入力シート)'!H19)</f>
        <v/>
      </c>
      <c r="I20" s="246" t="str">
        <f>IF('参加申込書(入力シート)'!I19="","",'参加申込書(入力シート)'!I19)</f>
        <v/>
      </c>
      <c r="J20" s="246" t="str">
        <f>IF('参加申込書(入力シート)'!J19="","",'参加申込書(入力シート)'!J19)</f>
        <v/>
      </c>
      <c r="K20" s="246" t="str">
        <f>IF('参加申込書(入力シート)'!K19="","",'参加申込書(入力シート)'!K19)</f>
        <v/>
      </c>
      <c r="L20" s="246" t="str">
        <f>IF('参加申込書(入力シート)'!L19="","",'参加申込書(入力シート)'!L19)</f>
        <v/>
      </c>
      <c r="M20" s="220" t="str">
        <f>IF('参加申込書(入力シート)'!M19="","",'参加申込書(入力シート)'!M19)</f>
        <v/>
      </c>
      <c r="N20" s="220" t="str">
        <f>IF('参加申込書(入力シート)'!N19="","",'参加申込書(入力シート)'!N19)</f>
        <v/>
      </c>
      <c r="O20" s="220" t="str">
        <f>IF('参加申込書(入力シート)'!O19="","",'参加申込書(入力シート)'!O19)</f>
        <v/>
      </c>
      <c r="P20" s="221" t="str">
        <f>IF('参加申込書(入力シート)'!P19="","",'参加申込書(入力シート)'!P19)</f>
        <v/>
      </c>
      <c r="Q20" s="317" t="str">
        <f>IF('参加申込書(入力シート)'!Q19="","",'参加申込書(入力シート)'!Q19)</f>
        <v/>
      </c>
      <c r="R20" s="317" t="str">
        <f>IF('参加申込書(入力シート)'!R19="","",'参加申込書(入力シート)'!R19)</f>
        <v/>
      </c>
      <c r="S20" s="317" t="str">
        <f>IF('参加申込書(入力シート)'!S19="","",'参加申込書(入力シート)'!S19)</f>
        <v/>
      </c>
      <c r="T20" s="317" t="str">
        <f>IF('参加申込書(入力シート)'!T19="","",'参加申込書(入力シート)'!T19)</f>
        <v/>
      </c>
      <c r="U20" s="317" t="str">
        <f>IF('参加申込書(入力シート)'!U19="","",'参加申込書(入力シート)'!U19)</f>
        <v/>
      </c>
      <c r="V20" s="311" t="str">
        <f ca="1">IF('参加申込書(入力シート)'!V19="","",'参加申込書(入力シート)'!V19)</f>
        <v/>
      </c>
      <c r="W20" s="311" t="str">
        <f>IF('参加申込書(入力シート)'!W19="","",'参加申込書(入力シート)'!W19)</f>
        <v/>
      </c>
      <c r="X20" s="263" t="str">
        <f ca="1">IF('参加申込書(入力シート)'!X19="","",'参加申込書(入力シート)'!X19)</f>
        <v>　</v>
      </c>
      <c r="Y20" s="263" t="str">
        <f>IF('参加申込書(入力シート)'!Y19="","",'参加申込書(入力シート)'!Y19)</f>
        <v/>
      </c>
      <c r="Z20" s="45" t="str">
        <f>IF('参加申込書(入力シート)'!Z19="","",'参加申込書(入力シート)'!Z19)</f>
        <v/>
      </c>
      <c r="AA20" s="263" t="str">
        <f>IF('参加申込書(入力シート)'!AA19="","",'参加申込書(入力シート)'!AA19)</f>
        <v/>
      </c>
      <c r="AB20" s="263" t="str">
        <f>IF('参加申込書(入力シート)'!AB19="","",'参加申込書(入力シート)'!AB19)</f>
        <v/>
      </c>
      <c r="AC20" s="263" t="str">
        <f>IF('参加申込書(入力シート)'!AC19="","",'参加申込書(入力シート)'!AC19)</f>
        <v/>
      </c>
      <c r="AD20" s="264" t="str">
        <f>IF('参加申込書(入力シート)'!AD19="","",'参加申込書(入力シート)'!AD19)</f>
        <v/>
      </c>
    </row>
    <row r="21" spans="1:31" ht="21" customHeight="1">
      <c r="A21" s="74" t="str">
        <f>IF('参加申込書(入力シート)'!A20="","",'参加申込書(入力シート)'!A20)</f>
        <v>2</v>
      </c>
      <c r="B21" s="79" t="str">
        <f>IF('参加申込書(入力シート)'!B20="","",'参加申込書(入力シート)'!B20)</f>
        <v/>
      </c>
      <c r="C21" s="175" t="str">
        <f>IF('参加申込書(入力シート)'!C20="","",'参加申込書(入力シート)'!C20)</f>
        <v/>
      </c>
      <c r="D21" s="246" t="str">
        <f>IF('参加申込書(入力シート)'!D20="","",'参加申込書(入力シート)'!D20)</f>
        <v/>
      </c>
      <c r="E21" s="246" t="str">
        <f>IF('参加申込書(入力シート)'!E20="","",'参加申込書(入力シート)'!E20)</f>
        <v/>
      </c>
      <c r="F21" s="246" t="str">
        <f>IF('参加申込書(入力シート)'!F20="","",'参加申込書(入力シート)'!F20)</f>
        <v/>
      </c>
      <c r="G21" s="250" t="str">
        <f>IF('参加申込書(入力シート)'!G20="","",'参加申込書(入力シート)'!G20)</f>
        <v/>
      </c>
      <c r="H21" s="175" t="str">
        <f>IF('参加申込書(入力シート)'!H20="","",'参加申込書(入力シート)'!H20)</f>
        <v/>
      </c>
      <c r="I21" s="246" t="str">
        <f>IF('参加申込書(入力シート)'!I20="","",'参加申込書(入力シート)'!I20)</f>
        <v/>
      </c>
      <c r="J21" s="246" t="str">
        <f>IF('参加申込書(入力シート)'!J20="","",'参加申込書(入力シート)'!J20)</f>
        <v/>
      </c>
      <c r="K21" s="246" t="str">
        <f>IF('参加申込書(入力シート)'!K20="","",'参加申込書(入力シート)'!K20)</f>
        <v/>
      </c>
      <c r="L21" s="246" t="str">
        <f>IF('参加申込書(入力シート)'!L20="","",'参加申込書(入力シート)'!L20)</f>
        <v/>
      </c>
      <c r="M21" s="272" t="str">
        <f>IF('参加申込書(入力シート)'!M20="","",'参加申込書(入力シート)'!M20)</f>
        <v/>
      </c>
      <c r="N21" s="272" t="str">
        <f>IF('参加申込書(入力シート)'!N20="","",'参加申込書(入力シート)'!N20)</f>
        <v/>
      </c>
      <c r="O21" s="272" t="str">
        <f>IF('参加申込書(入力シート)'!O20="","",'参加申込書(入力シート)'!O20)</f>
        <v/>
      </c>
      <c r="P21" s="273" t="str">
        <f>IF('参加申込書(入力シート)'!P20="","",'参加申込書(入力シート)'!P20)</f>
        <v/>
      </c>
      <c r="Q21" s="317" t="str">
        <f>IF('参加申込書(入力シート)'!Q20="","",'参加申込書(入力シート)'!Q20)</f>
        <v/>
      </c>
      <c r="R21" s="317" t="str">
        <f>IF('参加申込書(入力シート)'!R20="","",'参加申込書(入力シート)'!R20)</f>
        <v/>
      </c>
      <c r="S21" s="317" t="str">
        <f>IF('参加申込書(入力シート)'!S20="","",'参加申込書(入力シート)'!S20)</f>
        <v/>
      </c>
      <c r="T21" s="317" t="str">
        <f>IF('参加申込書(入力シート)'!T20="","",'参加申込書(入力シート)'!T20)</f>
        <v/>
      </c>
      <c r="U21" s="317" t="str">
        <f>IF('参加申込書(入力シート)'!U20="","",'参加申込書(入力シート)'!U20)</f>
        <v/>
      </c>
      <c r="V21" s="311" t="str">
        <f ca="1">IF('参加申込書(入力シート)'!V20="","",'参加申込書(入力シート)'!V20)</f>
        <v/>
      </c>
      <c r="W21" s="311" t="str">
        <f>IF('参加申込書(入力シート)'!W20="","",'参加申込書(入力シート)'!W20)</f>
        <v/>
      </c>
      <c r="X21" s="263" t="str">
        <f ca="1">IF('参加申込書(入力シート)'!X20="","",'参加申込書(入力シート)'!X20)</f>
        <v>　</v>
      </c>
      <c r="Y21" s="263" t="str">
        <f>IF('参加申込書(入力シート)'!Y20="","",'参加申込書(入力シート)'!Y20)</f>
        <v/>
      </c>
      <c r="Z21" s="45" t="str">
        <f>IF('参加申込書(入力シート)'!Z20="","",'参加申込書(入力シート)'!Z20)</f>
        <v/>
      </c>
      <c r="AA21" s="263" t="str">
        <f>IF('参加申込書(入力シート)'!AA20="","",'参加申込書(入力シート)'!AA20)</f>
        <v/>
      </c>
      <c r="AB21" s="263" t="str">
        <f>IF('参加申込書(入力シート)'!AB20="","",'参加申込書(入力シート)'!AB20)</f>
        <v/>
      </c>
      <c r="AC21" s="263" t="str">
        <f>IF('参加申込書(入力シート)'!AC20="","",'参加申込書(入力シート)'!AC20)</f>
        <v/>
      </c>
      <c r="AD21" s="264" t="str">
        <f>IF('参加申込書(入力シート)'!AD20="","",'参加申込書(入力シート)'!AD20)</f>
        <v/>
      </c>
    </row>
    <row r="22" spans="1:31" ht="21" customHeight="1">
      <c r="A22" s="73" t="str">
        <f>IF('参加申込書(入力シート)'!A21="","",'参加申込書(入力シート)'!A21)</f>
        <v>3</v>
      </c>
      <c r="B22" s="79" t="str">
        <f>IF('参加申込書(入力シート)'!B21="","",'参加申込書(入力シート)'!B21)</f>
        <v/>
      </c>
      <c r="C22" s="175" t="str">
        <f>IF('参加申込書(入力シート)'!C21="","",'参加申込書(入力シート)'!C21)</f>
        <v/>
      </c>
      <c r="D22" s="246" t="str">
        <f>IF('参加申込書(入力シート)'!D21="","",'参加申込書(入力シート)'!D21)</f>
        <v/>
      </c>
      <c r="E22" s="246" t="str">
        <f>IF('参加申込書(入力シート)'!E21="","",'参加申込書(入力シート)'!E21)</f>
        <v/>
      </c>
      <c r="F22" s="246" t="str">
        <f>IF('参加申込書(入力シート)'!F21="","",'参加申込書(入力シート)'!F21)</f>
        <v/>
      </c>
      <c r="G22" s="250" t="str">
        <f>IF('参加申込書(入力シート)'!G21="","",'参加申込書(入力シート)'!G21)</f>
        <v/>
      </c>
      <c r="H22" s="175" t="str">
        <f>IF('参加申込書(入力シート)'!H21="","",'参加申込書(入力シート)'!H21)</f>
        <v/>
      </c>
      <c r="I22" s="246" t="str">
        <f>IF('参加申込書(入力シート)'!I21="","",'参加申込書(入力シート)'!I21)</f>
        <v/>
      </c>
      <c r="J22" s="246" t="str">
        <f>IF('参加申込書(入力シート)'!J21="","",'参加申込書(入力シート)'!J21)</f>
        <v/>
      </c>
      <c r="K22" s="246" t="str">
        <f>IF('参加申込書(入力シート)'!K21="","",'参加申込書(入力シート)'!K21)</f>
        <v/>
      </c>
      <c r="L22" s="246" t="str">
        <f>IF('参加申込書(入力シート)'!L21="","",'参加申込書(入力シート)'!L21)</f>
        <v/>
      </c>
      <c r="M22" s="272" t="str">
        <f>IF('参加申込書(入力シート)'!M21="","",'参加申込書(入力シート)'!M21)</f>
        <v/>
      </c>
      <c r="N22" s="272" t="str">
        <f>IF('参加申込書(入力シート)'!N21="","",'参加申込書(入力シート)'!N21)</f>
        <v/>
      </c>
      <c r="O22" s="272" t="str">
        <f>IF('参加申込書(入力シート)'!O21="","",'参加申込書(入力シート)'!O21)</f>
        <v/>
      </c>
      <c r="P22" s="273" t="str">
        <f>IF('参加申込書(入力シート)'!P21="","",'参加申込書(入力シート)'!P21)</f>
        <v/>
      </c>
      <c r="Q22" s="317" t="str">
        <f>IF('参加申込書(入力シート)'!Q21="","",'参加申込書(入力シート)'!Q21)</f>
        <v/>
      </c>
      <c r="R22" s="317" t="str">
        <f>IF('参加申込書(入力シート)'!R21="","",'参加申込書(入力シート)'!R21)</f>
        <v/>
      </c>
      <c r="S22" s="317" t="str">
        <f>IF('参加申込書(入力シート)'!S21="","",'参加申込書(入力シート)'!S21)</f>
        <v/>
      </c>
      <c r="T22" s="317" t="str">
        <f>IF('参加申込書(入力シート)'!T21="","",'参加申込書(入力シート)'!T21)</f>
        <v/>
      </c>
      <c r="U22" s="317" t="str">
        <f>IF('参加申込書(入力シート)'!U21="","",'参加申込書(入力シート)'!U21)</f>
        <v/>
      </c>
      <c r="V22" s="311" t="str">
        <f ca="1">IF('参加申込書(入力シート)'!V21="","",'参加申込書(入力シート)'!V21)</f>
        <v/>
      </c>
      <c r="W22" s="311" t="str">
        <f>IF('参加申込書(入力シート)'!W21="","",'参加申込書(入力シート)'!W21)</f>
        <v/>
      </c>
      <c r="X22" s="263" t="str">
        <f ca="1">IF('参加申込書(入力シート)'!X21="","",'参加申込書(入力シート)'!X21)</f>
        <v>　</v>
      </c>
      <c r="Y22" s="263" t="str">
        <f>IF('参加申込書(入力シート)'!Y21="","",'参加申込書(入力シート)'!Y21)</f>
        <v/>
      </c>
      <c r="Z22" s="45" t="str">
        <f>IF('参加申込書(入力シート)'!Z21="","",'参加申込書(入力シート)'!Z21)</f>
        <v/>
      </c>
      <c r="AA22" s="263" t="str">
        <f>IF('参加申込書(入力シート)'!AA21="","",'参加申込書(入力シート)'!AA21)</f>
        <v/>
      </c>
      <c r="AB22" s="263" t="str">
        <f>IF('参加申込書(入力シート)'!AB21="","",'参加申込書(入力シート)'!AB21)</f>
        <v/>
      </c>
      <c r="AC22" s="263" t="str">
        <f>IF('参加申込書(入力シート)'!AC21="","",'参加申込書(入力シート)'!AC21)</f>
        <v/>
      </c>
      <c r="AD22" s="264" t="str">
        <f>IF('参加申込書(入力シート)'!AD21="","",'参加申込書(入力シート)'!AD21)</f>
        <v/>
      </c>
    </row>
    <row r="23" spans="1:31" ht="21" customHeight="1">
      <c r="A23" s="74" t="str">
        <f>IF('参加申込書(入力シート)'!A22="","",'参加申込書(入力シート)'!A22)</f>
        <v>4</v>
      </c>
      <c r="B23" s="79" t="str">
        <f>IF('参加申込書(入力シート)'!B22="","",'参加申込書(入力シート)'!B22)</f>
        <v/>
      </c>
      <c r="C23" s="175" t="str">
        <f>IF('参加申込書(入力シート)'!C22="","",'参加申込書(入力シート)'!C22)</f>
        <v/>
      </c>
      <c r="D23" s="246" t="str">
        <f>IF('参加申込書(入力シート)'!D22="","",'参加申込書(入力シート)'!D22)</f>
        <v/>
      </c>
      <c r="E23" s="246" t="str">
        <f>IF('参加申込書(入力シート)'!E22="","",'参加申込書(入力シート)'!E22)</f>
        <v/>
      </c>
      <c r="F23" s="246" t="str">
        <f>IF('参加申込書(入力シート)'!F22="","",'参加申込書(入力シート)'!F22)</f>
        <v/>
      </c>
      <c r="G23" s="250" t="str">
        <f>IF('参加申込書(入力シート)'!G22="","",'参加申込書(入力シート)'!G22)</f>
        <v/>
      </c>
      <c r="H23" s="175" t="str">
        <f>IF('参加申込書(入力シート)'!H22="","",'参加申込書(入力シート)'!H22)</f>
        <v/>
      </c>
      <c r="I23" s="246" t="str">
        <f>IF('参加申込書(入力シート)'!I22="","",'参加申込書(入力シート)'!I22)</f>
        <v/>
      </c>
      <c r="J23" s="246" t="str">
        <f>IF('参加申込書(入力シート)'!J22="","",'参加申込書(入力シート)'!J22)</f>
        <v/>
      </c>
      <c r="K23" s="246" t="str">
        <f>IF('参加申込書(入力シート)'!K22="","",'参加申込書(入力シート)'!K22)</f>
        <v/>
      </c>
      <c r="L23" s="246" t="str">
        <f>IF('参加申込書(入力シート)'!L22="","",'参加申込書(入力シート)'!L22)</f>
        <v/>
      </c>
      <c r="M23" s="272" t="str">
        <f>IF('参加申込書(入力シート)'!M22="","",'参加申込書(入力シート)'!M22)</f>
        <v/>
      </c>
      <c r="N23" s="272" t="str">
        <f>IF('参加申込書(入力シート)'!N22="","",'参加申込書(入力シート)'!N22)</f>
        <v/>
      </c>
      <c r="O23" s="272" t="str">
        <f>IF('参加申込書(入力シート)'!O22="","",'参加申込書(入力シート)'!O22)</f>
        <v/>
      </c>
      <c r="P23" s="273" t="str">
        <f>IF('参加申込書(入力シート)'!P22="","",'参加申込書(入力シート)'!P22)</f>
        <v/>
      </c>
      <c r="Q23" s="317" t="str">
        <f>IF('参加申込書(入力シート)'!Q22="","",'参加申込書(入力シート)'!Q22)</f>
        <v/>
      </c>
      <c r="R23" s="317" t="str">
        <f>IF('参加申込書(入力シート)'!R22="","",'参加申込書(入力シート)'!R22)</f>
        <v/>
      </c>
      <c r="S23" s="317" t="str">
        <f>IF('参加申込書(入力シート)'!S22="","",'参加申込書(入力シート)'!S22)</f>
        <v/>
      </c>
      <c r="T23" s="317" t="str">
        <f>IF('参加申込書(入力シート)'!T22="","",'参加申込書(入力シート)'!T22)</f>
        <v/>
      </c>
      <c r="U23" s="317" t="str">
        <f>IF('参加申込書(入力シート)'!U22="","",'参加申込書(入力シート)'!U22)</f>
        <v/>
      </c>
      <c r="V23" s="311" t="str">
        <f ca="1">IF('参加申込書(入力シート)'!V22="","",'参加申込書(入力シート)'!V22)</f>
        <v/>
      </c>
      <c r="W23" s="311" t="str">
        <f>IF('参加申込書(入力シート)'!W22="","",'参加申込書(入力シート)'!W22)</f>
        <v/>
      </c>
      <c r="X23" s="263" t="str">
        <f ca="1">IF('参加申込書(入力シート)'!X22="","",'参加申込書(入力シート)'!X22)</f>
        <v>　</v>
      </c>
      <c r="Y23" s="263" t="str">
        <f>IF('参加申込書(入力シート)'!Y22="","",'参加申込書(入力シート)'!Y22)</f>
        <v/>
      </c>
      <c r="Z23" s="45" t="str">
        <f>IF('参加申込書(入力シート)'!Z23="","",'参加申込書(入力シート)'!Z23)</f>
        <v/>
      </c>
      <c r="AA23" s="263" t="str">
        <f>IF('参加申込書(入力シート)'!AA22="","",'参加申込書(入力シート)'!AA22)</f>
        <v/>
      </c>
      <c r="AB23" s="263" t="str">
        <f>IF('参加申込書(入力シート)'!AB22="","",'参加申込書(入力シート)'!AB22)</f>
        <v/>
      </c>
      <c r="AC23" s="263" t="str">
        <f>IF('参加申込書(入力シート)'!AC22="","",'参加申込書(入力シート)'!AC22)</f>
        <v/>
      </c>
      <c r="AD23" s="264" t="str">
        <f>IF('参加申込書(入力シート)'!AD22="","",'参加申込書(入力シート)'!AD22)</f>
        <v/>
      </c>
    </row>
    <row r="24" spans="1:31" ht="21" customHeight="1">
      <c r="A24" s="73" t="str">
        <f>IF('参加申込書(入力シート)'!A23="","",'参加申込書(入力シート)'!A23)</f>
        <v>5</v>
      </c>
      <c r="B24" s="79" t="str">
        <f>IF('参加申込書(入力シート)'!B23="","",'参加申込書(入力シート)'!B23)</f>
        <v/>
      </c>
      <c r="C24" s="175" t="str">
        <f>IF('参加申込書(入力シート)'!C23="","",'参加申込書(入力シート)'!C23)</f>
        <v/>
      </c>
      <c r="D24" s="246" t="str">
        <f>IF('参加申込書(入力シート)'!D23="","",'参加申込書(入力シート)'!D23)</f>
        <v/>
      </c>
      <c r="E24" s="246" t="str">
        <f>IF('参加申込書(入力シート)'!E23="","",'参加申込書(入力シート)'!E23)</f>
        <v/>
      </c>
      <c r="F24" s="246" t="str">
        <f>IF('参加申込書(入力シート)'!F23="","",'参加申込書(入力シート)'!F23)</f>
        <v/>
      </c>
      <c r="G24" s="250" t="str">
        <f>IF('参加申込書(入力シート)'!G23="","",'参加申込書(入力シート)'!G23)</f>
        <v/>
      </c>
      <c r="H24" s="175" t="str">
        <f>IF('参加申込書(入力シート)'!H23="","",'参加申込書(入力シート)'!H23)</f>
        <v/>
      </c>
      <c r="I24" s="246" t="str">
        <f>IF('参加申込書(入力シート)'!I23="","",'参加申込書(入力シート)'!I23)</f>
        <v/>
      </c>
      <c r="J24" s="246" t="str">
        <f>IF('参加申込書(入力シート)'!J23="","",'参加申込書(入力シート)'!J23)</f>
        <v/>
      </c>
      <c r="K24" s="246" t="str">
        <f>IF('参加申込書(入力シート)'!K23="","",'参加申込書(入力シート)'!K23)</f>
        <v/>
      </c>
      <c r="L24" s="246" t="str">
        <f>IF('参加申込書(入力シート)'!L23="","",'参加申込書(入力シート)'!L23)</f>
        <v/>
      </c>
      <c r="M24" s="272" t="str">
        <f>IF('参加申込書(入力シート)'!M23="","",'参加申込書(入力シート)'!M23)</f>
        <v/>
      </c>
      <c r="N24" s="272" t="str">
        <f>IF('参加申込書(入力シート)'!N23="","",'参加申込書(入力シート)'!N23)</f>
        <v/>
      </c>
      <c r="O24" s="272" t="str">
        <f>IF('参加申込書(入力シート)'!O23="","",'参加申込書(入力シート)'!O23)</f>
        <v/>
      </c>
      <c r="P24" s="273" t="str">
        <f>IF('参加申込書(入力シート)'!P23="","",'参加申込書(入力シート)'!P23)</f>
        <v/>
      </c>
      <c r="Q24" s="317" t="str">
        <f>IF('参加申込書(入力シート)'!Q23="","",'参加申込書(入力シート)'!Q23)</f>
        <v/>
      </c>
      <c r="R24" s="317" t="str">
        <f>IF('参加申込書(入力シート)'!R23="","",'参加申込書(入力シート)'!R23)</f>
        <v/>
      </c>
      <c r="S24" s="317" t="str">
        <f>IF('参加申込書(入力シート)'!S23="","",'参加申込書(入力シート)'!S23)</f>
        <v/>
      </c>
      <c r="T24" s="317" t="str">
        <f>IF('参加申込書(入力シート)'!T23="","",'参加申込書(入力シート)'!T23)</f>
        <v/>
      </c>
      <c r="U24" s="317" t="str">
        <f>IF('参加申込書(入力シート)'!U23="","",'参加申込書(入力シート)'!U23)</f>
        <v/>
      </c>
      <c r="V24" s="311" t="str">
        <f ca="1">IF('参加申込書(入力シート)'!V23="","",'参加申込書(入力シート)'!V23)</f>
        <v/>
      </c>
      <c r="W24" s="311" t="str">
        <f>IF('参加申込書(入力シート)'!W23="","",'参加申込書(入力シート)'!W23)</f>
        <v/>
      </c>
      <c r="X24" s="263" t="str">
        <f ca="1">IF('参加申込書(入力シート)'!X23="","",'参加申込書(入力シート)'!X23)</f>
        <v>　</v>
      </c>
      <c r="Y24" s="263" t="str">
        <f>IF('参加申込書(入力シート)'!Y23="","",'参加申込書(入力シート)'!Y23)</f>
        <v/>
      </c>
      <c r="Z24" s="45" t="str">
        <f>IF('参加申込書(入力シート)'!Z24="","",'参加申込書(入力シート)'!Z24)</f>
        <v/>
      </c>
      <c r="AA24" s="263" t="str">
        <f>IF('参加申込書(入力シート)'!AA23="","",'参加申込書(入力シート)'!AA23)</f>
        <v/>
      </c>
      <c r="AB24" s="263" t="str">
        <f>IF('参加申込書(入力シート)'!AB23="","",'参加申込書(入力シート)'!AB23)</f>
        <v/>
      </c>
      <c r="AC24" s="263" t="str">
        <f>IF('参加申込書(入力シート)'!AC23="","",'参加申込書(入力シート)'!AC23)</f>
        <v/>
      </c>
      <c r="AD24" s="264" t="str">
        <f>IF('参加申込書(入力シート)'!AD23="","",'参加申込書(入力シート)'!AD23)</f>
        <v/>
      </c>
    </row>
    <row r="25" spans="1:31" ht="21" customHeight="1">
      <c r="A25" s="74" t="str">
        <f>IF('参加申込書(入力シート)'!A24="","",'参加申込書(入力シート)'!A24)</f>
        <v>6</v>
      </c>
      <c r="B25" s="79" t="str">
        <f>IF('参加申込書(入力シート)'!B24="","",'参加申込書(入力シート)'!B24)</f>
        <v/>
      </c>
      <c r="C25" s="175" t="str">
        <f>IF('参加申込書(入力シート)'!C24="","",'参加申込書(入力シート)'!C24)</f>
        <v/>
      </c>
      <c r="D25" s="246" t="str">
        <f>IF('参加申込書(入力シート)'!D24="","",'参加申込書(入力シート)'!D24)</f>
        <v/>
      </c>
      <c r="E25" s="246" t="str">
        <f>IF('参加申込書(入力シート)'!E24="","",'参加申込書(入力シート)'!E24)</f>
        <v/>
      </c>
      <c r="F25" s="246" t="str">
        <f>IF('参加申込書(入力シート)'!F24="","",'参加申込書(入力シート)'!F24)</f>
        <v/>
      </c>
      <c r="G25" s="250" t="str">
        <f>IF('参加申込書(入力シート)'!G24="","",'参加申込書(入力シート)'!G24)</f>
        <v/>
      </c>
      <c r="H25" s="175" t="str">
        <f>IF('参加申込書(入力シート)'!H24="","",'参加申込書(入力シート)'!H24)</f>
        <v/>
      </c>
      <c r="I25" s="246" t="str">
        <f>IF('参加申込書(入力シート)'!I24="","",'参加申込書(入力シート)'!I24)</f>
        <v/>
      </c>
      <c r="J25" s="246" t="str">
        <f>IF('参加申込書(入力シート)'!J24="","",'参加申込書(入力シート)'!J24)</f>
        <v/>
      </c>
      <c r="K25" s="246" t="str">
        <f>IF('参加申込書(入力シート)'!K24="","",'参加申込書(入力シート)'!K24)</f>
        <v/>
      </c>
      <c r="L25" s="246" t="str">
        <f>IF('参加申込書(入力シート)'!L24="","",'参加申込書(入力シート)'!L24)</f>
        <v/>
      </c>
      <c r="M25" s="272" t="str">
        <f>IF('参加申込書(入力シート)'!M24="","",'参加申込書(入力シート)'!M24)</f>
        <v/>
      </c>
      <c r="N25" s="272" t="str">
        <f>IF('参加申込書(入力シート)'!N24="","",'参加申込書(入力シート)'!N24)</f>
        <v/>
      </c>
      <c r="O25" s="272" t="str">
        <f>IF('参加申込書(入力シート)'!O24="","",'参加申込書(入力シート)'!O24)</f>
        <v/>
      </c>
      <c r="P25" s="273" t="str">
        <f>IF('参加申込書(入力シート)'!P24="","",'参加申込書(入力シート)'!P24)</f>
        <v/>
      </c>
      <c r="Q25" s="317" t="str">
        <f>IF('参加申込書(入力シート)'!Q24="","",'参加申込書(入力シート)'!Q24)</f>
        <v/>
      </c>
      <c r="R25" s="317" t="str">
        <f>IF('参加申込書(入力シート)'!R24="","",'参加申込書(入力シート)'!R24)</f>
        <v/>
      </c>
      <c r="S25" s="317" t="str">
        <f>IF('参加申込書(入力シート)'!S24="","",'参加申込書(入力シート)'!S24)</f>
        <v/>
      </c>
      <c r="T25" s="317" t="str">
        <f>IF('参加申込書(入力シート)'!T24="","",'参加申込書(入力シート)'!T24)</f>
        <v/>
      </c>
      <c r="U25" s="317" t="str">
        <f>IF('参加申込書(入力シート)'!U24="","",'参加申込書(入力シート)'!U24)</f>
        <v/>
      </c>
      <c r="V25" s="311" t="str">
        <f ca="1">IF('参加申込書(入力シート)'!V24="","",'参加申込書(入力シート)'!V24)</f>
        <v/>
      </c>
      <c r="W25" s="311" t="str">
        <f>IF('参加申込書(入力シート)'!W24="","",'参加申込書(入力シート)'!W24)</f>
        <v/>
      </c>
      <c r="X25" s="263" t="str">
        <f ca="1">IF('参加申込書(入力シート)'!X24="","",'参加申込書(入力シート)'!X24)</f>
        <v>　</v>
      </c>
      <c r="Y25" s="263" t="str">
        <f>IF('参加申込書(入力シート)'!Y24="","",'参加申込書(入力シート)'!Y24)</f>
        <v/>
      </c>
      <c r="Z25" s="45" t="str">
        <f>IF('参加申込書(入力シート)'!Z25="","",'参加申込書(入力シート)'!Z25)</f>
        <v/>
      </c>
      <c r="AA25" s="263" t="str">
        <f>IF('参加申込書(入力シート)'!AA24="","",'参加申込書(入力シート)'!AA24)</f>
        <v/>
      </c>
      <c r="AB25" s="263" t="str">
        <f>IF('参加申込書(入力シート)'!AB24="","",'参加申込書(入力シート)'!AB24)</f>
        <v/>
      </c>
      <c r="AC25" s="263" t="str">
        <f>IF('参加申込書(入力シート)'!AC24="","",'参加申込書(入力シート)'!AC24)</f>
        <v/>
      </c>
      <c r="AD25" s="264" t="str">
        <f>IF('参加申込書(入力シート)'!AD24="","",'参加申込書(入力シート)'!AD24)</f>
        <v/>
      </c>
    </row>
    <row r="26" spans="1:31" ht="21" customHeight="1">
      <c r="A26" s="73" t="str">
        <f>IF('参加申込書(入力シート)'!A25="","",'参加申込書(入力シート)'!A25)</f>
        <v>7</v>
      </c>
      <c r="B26" s="79" t="str">
        <f>IF('参加申込書(入力シート)'!B25="","",'参加申込書(入力シート)'!B25)</f>
        <v/>
      </c>
      <c r="C26" s="175" t="str">
        <f>IF('参加申込書(入力シート)'!C25="","",'参加申込書(入力シート)'!C25)</f>
        <v/>
      </c>
      <c r="D26" s="246" t="str">
        <f>IF('参加申込書(入力シート)'!D25="","",'参加申込書(入力シート)'!D25)</f>
        <v/>
      </c>
      <c r="E26" s="246" t="str">
        <f>IF('参加申込書(入力シート)'!E25="","",'参加申込書(入力シート)'!E25)</f>
        <v/>
      </c>
      <c r="F26" s="246" t="str">
        <f>IF('参加申込書(入力シート)'!F25="","",'参加申込書(入力シート)'!F25)</f>
        <v/>
      </c>
      <c r="G26" s="250" t="str">
        <f>IF('参加申込書(入力シート)'!G25="","",'参加申込書(入力シート)'!G25)</f>
        <v/>
      </c>
      <c r="H26" s="175" t="str">
        <f>IF('参加申込書(入力シート)'!H25="","",'参加申込書(入力シート)'!H25)</f>
        <v/>
      </c>
      <c r="I26" s="246" t="str">
        <f>IF('参加申込書(入力シート)'!I25="","",'参加申込書(入力シート)'!I25)</f>
        <v/>
      </c>
      <c r="J26" s="246" t="str">
        <f>IF('参加申込書(入力シート)'!J25="","",'参加申込書(入力シート)'!J25)</f>
        <v/>
      </c>
      <c r="K26" s="246" t="str">
        <f>IF('参加申込書(入力シート)'!K25="","",'参加申込書(入力シート)'!K25)</f>
        <v/>
      </c>
      <c r="L26" s="246" t="str">
        <f>IF('参加申込書(入力シート)'!L25="","",'参加申込書(入力シート)'!L25)</f>
        <v/>
      </c>
      <c r="M26" s="272" t="str">
        <f>IF('参加申込書(入力シート)'!M25="","",'参加申込書(入力シート)'!M25)</f>
        <v/>
      </c>
      <c r="N26" s="272" t="str">
        <f>IF('参加申込書(入力シート)'!N25="","",'参加申込書(入力シート)'!N25)</f>
        <v/>
      </c>
      <c r="O26" s="272" t="str">
        <f>IF('参加申込書(入力シート)'!O25="","",'参加申込書(入力シート)'!O25)</f>
        <v/>
      </c>
      <c r="P26" s="273" t="str">
        <f>IF('参加申込書(入力シート)'!P25="","",'参加申込書(入力シート)'!P25)</f>
        <v/>
      </c>
      <c r="Q26" s="317" t="str">
        <f>IF('参加申込書(入力シート)'!Q25="","",'参加申込書(入力シート)'!Q25)</f>
        <v/>
      </c>
      <c r="R26" s="317" t="str">
        <f>IF('参加申込書(入力シート)'!R25="","",'参加申込書(入力シート)'!R25)</f>
        <v/>
      </c>
      <c r="S26" s="317" t="str">
        <f>IF('参加申込書(入力シート)'!S25="","",'参加申込書(入力シート)'!S25)</f>
        <v/>
      </c>
      <c r="T26" s="317" t="str">
        <f>IF('参加申込書(入力シート)'!T25="","",'参加申込書(入力シート)'!T25)</f>
        <v/>
      </c>
      <c r="U26" s="317" t="str">
        <f>IF('参加申込書(入力シート)'!U25="","",'参加申込書(入力シート)'!U25)</f>
        <v/>
      </c>
      <c r="V26" s="311" t="str">
        <f ca="1">IF('参加申込書(入力シート)'!V25="","",'参加申込書(入力シート)'!V25)</f>
        <v/>
      </c>
      <c r="W26" s="311" t="str">
        <f>IF('参加申込書(入力シート)'!W25="","",'参加申込書(入力シート)'!W25)</f>
        <v/>
      </c>
      <c r="X26" s="263" t="str">
        <f ca="1">IF('参加申込書(入力シート)'!X25="","",'参加申込書(入力シート)'!X25)</f>
        <v>　</v>
      </c>
      <c r="Y26" s="263" t="str">
        <f>IF('参加申込書(入力シート)'!Y25="","",'参加申込書(入力シート)'!Y25)</f>
        <v/>
      </c>
      <c r="Z26" s="45" t="str">
        <f>IF('参加申込書(入力シート)'!Z26="","",'参加申込書(入力シート)'!Z26)</f>
        <v/>
      </c>
      <c r="AA26" s="263" t="str">
        <f>IF('参加申込書(入力シート)'!AA25="","",'参加申込書(入力シート)'!AA25)</f>
        <v/>
      </c>
      <c r="AB26" s="263" t="str">
        <f>IF('参加申込書(入力シート)'!AB25="","",'参加申込書(入力シート)'!AB25)</f>
        <v/>
      </c>
      <c r="AC26" s="263" t="str">
        <f>IF('参加申込書(入力シート)'!AC25="","",'参加申込書(入力シート)'!AC25)</f>
        <v/>
      </c>
      <c r="AD26" s="264" t="str">
        <f>IF('参加申込書(入力シート)'!AD25="","",'参加申込書(入力シート)'!AD25)</f>
        <v/>
      </c>
    </row>
    <row r="27" spans="1:31" ht="21" customHeight="1">
      <c r="A27" s="74" t="str">
        <f>IF('参加申込書(入力シート)'!A26="","",'参加申込書(入力シート)'!A26)</f>
        <v>8</v>
      </c>
      <c r="B27" s="79" t="str">
        <f>IF('参加申込書(入力シート)'!B26="","",'参加申込書(入力シート)'!B26)</f>
        <v/>
      </c>
      <c r="C27" s="175" t="str">
        <f>IF('参加申込書(入力シート)'!C26="","",'参加申込書(入力シート)'!C26)</f>
        <v/>
      </c>
      <c r="D27" s="246" t="str">
        <f>IF('参加申込書(入力シート)'!D26="","",'参加申込書(入力シート)'!D26)</f>
        <v/>
      </c>
      <c r="E27" s="246" t="str">
        <f>IF('参加申込書(入力シート)'!E26="","",'参加申込書(入力シート)'!E26)</f>
        <v/>
      </c>
      <c r="F27" s="246" t="str">
        <f>IF('参加申込書(入力シート)'!F26="","",'参加申込書(入力シート)'!F26)</f>
        <v/>
      </c>
      <c r="G27" s="250" t="str">
        <f>IF('参加申込書(入力シート)'!G26="","",'参加申込書(入力シート)'!G26)</f>
        <v/>
      </c>
      <c r="H27" s="175" t="str">
        <f>IF('参加申込書(入力シート)'!H26="","",'参加申込書(入力シート)'!H26)</f>
        <v/>
      </c>
      <c r="I27" s="246" t="str">
        <f>IF('参加申込書(入力シート)'!I26="","",'参加申込書(入力シート)'!I26)</f>
        <v/>
      </c>
      <c r="J27" s="246" t="str">
        <f>IF('参加申込書(入力シート)'!J26="","",'参加申込書(入力シート)'!J26)</f>
        <v/>
      </c>
      <c r="K27" s="246" t="str">
        <f>IF('参加申込書(入力シート)'!K26="","",'参加申込書(入力シート)'!K26)</f>
        <v/>
      </c>
      <c r="L27" s="246" t="str">
        <f>IF('参加申込書(入力シート)'!L26="","",'参加申込書(入力シート)'!L26)</f>
        <v/>
      </c>
      <c r="M27" s="272" t="str">
        <f>IF('参加申込書(入力シート)'!M26="","",'参加申込書(入力シート)'!M26)</f>
        <v/>
      </c>
      <c r="N27" s="272" t="str">
        <f>IF('参加申込書(入力シート)'!N26="","",'参加申込書(入力シート)'!N26)</f>
        <v/>
      </c>
      <c r="O27" s="272" t="str">
        <f>IF('参加申込書(入力シート)'!O26="","",'参加申込書(入力シート)'!O26)</f>
        <v/>
      </c>
      <c r="P27" s="273" t="str">
        <f>IF('参加申込書(入力シート)'!P26="","",'参加申込書(入力シート)'!P26)</f>
        <v/>
      </c>
      <c r="Q27" s="317" t="str">
        <f>IF('参加申込書(入力シート)'!Q26="","",'参加申込書(入力シート)'!Q26)</f>
        <v/>
      </c>
      <c r="R27" s="317" t="str">
        <f>IF('参加申込書(入力シート)'!R26="","",'参加申込書(入力シート)'!R26)</f>
        <v/>
      </c>
      <c r="S27" s="317" t="str">
        <f>IF('参加申込書(入力シート)'!S26="","",'参加申込書(入力シート)'!S26)</f>
        <v/>
      </c>
      <c r="T27" s="317" t="str">
        <f>IF('参加申込書(入力シート)'!T26="","",'参加申込書(入力シート)'!T26)</f>
        <v/>
      </c>
      <c r="U27" s="317" t="str">
        <f>IF('参加申込書(入力シート)'!U26="","",'参加申込書(入力シート)'!U26)</f>
        <v/>
      </c>
      <c r="V27" s="311" t="str">
        <f ca="1">IF('参加申込書(入力シート)'!V26="","",'参加申込書(入力シート)'!V26)</f>
        <v/>
      </c>
      <c r="W27" s="311" t="str">
        <f>IF('参加申込書(入力シート)'!W26="","",'参加申込書(入力シート)'!W26)</f>
        <v/>
      </c>
      <c r="X27" s="263" t="str">
        <f ca="1">IF('参加申込書(入力シート)'!X26="","",'参加申込書(入力シート)'!X26)</f>
        <v>　</v>
      </c>
      <c r="Y27" s="263" t="str">
        <f>IF('参加申込書(入力シート)'!Y26="","",'参加申込書(入力シート)'!Y26)</f>
        <v/>
      </c>
      <c r="Z27" s="45" t="str">
        <f>IF('参加申込書(入力シート)'!Z27="","",'参加申込書(入力シート)'!Z27)</f>
        <v/>
      </c>
      <c r="AA27" s="263" t="str">
        <f>IF('参加申込書(入力シート)'!AA26="","",'参加申込書(入力シート)'!AA26)</f>
        <v/>
      </c>
      <c r="AB27" s="263" t="str">
        <f>IF('参加申込書(入力シート)'!AB26="","",'参加申込書(入力シート)'!AB26)</f>
        <v/>
      </c>
      <c r="AC27" s="263" t="str">
        <f>IF('参加申込書(入力シート)'!AC26="","",'参加申込書(入力シート)'!AC26)</f>
        <v/>
      </c>
      <c r="AD27" s="264" t="str">
        <f>IF('参加申込書(入力シート)'!AD26="","",'参加申込書(入力シート)'!AD26)</f>
        <v/>
      </c>
    </row>
    <row r="28" spans="1:31" ht="21" customHeight="1">
      <c r="A28" s="73" t="str">
        <f>IF('参加申込書(入力シート)'!A27="","",'参加申込書(入力シート)'!A27)</f>
        <v>9</v>
      </c>
      <c r="B28" s="79" t="str">
        <f>IF('参加申込書(入力シート)'!B27="","",'参加申込書(入力シート)'!B27)</f>
        <v/>
      </c>
      <c r="C28" s="175" t="str">
        <f>IF('参加申込書(入力シート)'!C27="","",'参加申込書(入力シート)'!C27)</f>
        <v/>
      </c>
      <c r="D28" s="246" t="str">
        <f>IF('参加申込書(入力シート)'!D27="","",'参加申込書(入力シート)'!D27)</f>
        <v/>
      </c>
      <c r="E28" s="246" t="str">
        <f>IF('参加申込書(入力シート)'!E27="","",'参加申込書(入力シート)'!E27)</f>
        <v/>
      </c>
      <c r="F28" s="246" t="str">
        <f>IF('参加申込書(入力シート)'!F27="","",'参加申込書(入力シート)'!F27)</f>
        <v/>
      </c>
      <c r="G28" s="250" t="str">
        <f>IF('参加申込書(入力シート)'!G27="","",'参加申込書(入力シート)'!G27)</f>
        <v/>
      </c>
      <c r="H28" s="175" t="str">
        <f>IF('参加申込書(入力シート)'!H27="","",'参加申込書(入力シート)'!H27)</f>
        <v/>
      </c>
      <c r="I28" s="246" t="str">
        <f>IF('参加申込書(入力シート)'!I27="","",'参加申込書(入力シート)'!I27)</f>
        <v/>
      </c>
      <c r="J28" s="246" t="str">
        <f>IF('参加申込書(入力シート)'!J27="","",'参加申込書(入力シート)'!J27)</f>
        <v/>
      </c>
      <c r="K28" s="246" t="str">
        <f>IF('参加申込書(入力シート)'!K27="","",'参加申込書(入力シート)'!K27)</f>
        <v/>
      </c>
      <c r="L28" s="246" t="str">
        <f>IF('参加申込書(入力シート)'!L27="","",'参加申込書(入力シート)'!L27)</f>
        <v/>
      </c>
      <c r="M28" s="272" t="str">
        <f>IF('参加申込書(入力シート)'!M27="","",'参加申込書(入力シート)'!M27)</f>
        <v/>
      </c>
      <c r="N28" s="272" t="str">
        <f>IF('参加申込書(入力シート)'!N27="","",'参加申込書(入力シート)'!N27)</f>
        <v/>
      </c>
      <c r="O28" s="272" t="str">
        <f>IF('参加申込書(入力シート)'!O27="","",'参加申込書(入力シート)'!O27)</f>
        <v/>
      </c>
      <c r="P28" s="273" t="str">
        <f>IF('参加申込書(入力シート)'!P27="","",'参加申込書(入力シート)'!P27)</f>
        <v/>
      </c>
      <c r="Q28" s="317" t="str">
        <f>IF('参加申込書(入力シート)'!Q27="","",'参加申込書(入力シート)'!Q27)</f>
        <v/>
      </c>
      <c r="R28" s="317" t="str">
        <f>IF('参加申込書(入力シート)'!R27="","",'参加申込書(入力シート)'!R27)</f>
        <v/>
      </c>
      <c r="S28" s="317" t="str">
        <f>IF('参加申込書(入力シート)'!S27="","",'参加申込書(入力シート)'!S27)</f>
        <v/>
      </c>
      <c r="T28" s="317" t="str">
        <f>IF('参加申込書(入力シート)'!T27="","",'参加申込書(入力シート)'!T27)</f>
        <v/>
      </c>
      <c r="U28" s="317" t="str">
        <f>IF('参加申込書(入力シート)'!U27="","",'参加申込書(入力シート)'!U27)</f>
        <v/>
      </c>
      <c r="V28" s="311" t="str">
        <f ca="1">IF('参加申込書(入力シート)'!V27="","",'参加申込書(入力シート)'!V27)</f>
        <v/>
      </c>
      <c r="W28" s="311" t="str">
        <f>IF('参加申込書(入力シート)'!W27="","",'参加申込書(入力シート)'!W27)</f>
        <v/>
      </c>
      <c r="X28" s="263" t="str">
        <f ca="1">IF('参加申込書(入力シート)'!X27="","",'参加申込書(入力シート)'!X27)</f>
        <v>　</v>
      </c>
      <c r="Y28" s="263" t="str">
        <f>IF('参加申込書(入力シート)'!Y27="","",'参加申込書(入力シート)'!Y27)</f>
        <v/>
      </c>
      <c r="Z28" s="45" t="str">
        <f>IF('参加申込書(入力シート)'!Z27="","",'参加申込書(入力シート)'!Z27)</f>
        <v/>
      </c>
      <c r="AA28" s="263" t="str">
        <f>IF('参加申込書(入力シート)'!AA27="","",'参加申込書(入力シート)'!AA27)</f>
        <v/>
      </c>
      <c r="AB28" s="263" t="str">
        <f>IF('参加申込書(入力シート)'!AB27="","",'参加申込書(入力シート)'!AB27)</f>
        <v/>
      </c>
      <c r="AC28" s="263" t="str">
        <f>IF('参加申込書(入力シート)'!AC27="","",'参加申込書(入力シート)'!AC27)</f>
        <v/>
      </c>
      <c r="AD28" s="264" t="str">
        <f>IF('参加申込書(入力シート)'!AD27="","",'参加申込書(入力シート)'!AD27)</f>
        <v/>
      </c>
    </row>
    <row r="29" spans="1:31" ht="21" customHeight="1">
      <c r="A29" s="74" t="str">
        <f>IF('参加申込書(入力シート)'!A28="","",'参加申込書(入力シート)'!A28)</f>
        <v>10</v>
      </c>
      <c r="B29" s="79" t="str">
        <f>IF('参加申込書(入力シート)'!B28="","",'参加申込書(入力シート)'!B28)</f>
        <v/>
      </c>
      <c r="C29" s="175" t="str">
        <f>IF('参加申込書(入力シート)'!C28="","",'参加申込書(入力シート)'!C28)</f>
        <v/>
      </c>
      <c r="D29" s="246" t="str">
        <f>IF('参加申込書(入力シート)'!D28="","",'参加申込書(入力シート)'!D28)</f>
        <v/>
      </c>
      <c r="E29" s="246" t="str">
        <f>IF('参加申込書(入力シート)'!E28="","",'参加申込書(入力シート)'!E28)</f>
        <v/>
      </c>
      <c r="F29" s="246" t="str">
        <f>IF('参加申込書(入力シート)'!F28="","",'参加申込書(入力シート)'!F28)</f>
        <v/>
      </c>
      <c r="G29" s="250" t="str">
        <f>IF('参加申込書(入力シート)'!G28="","",'参加申込書(入力シート)'!G28)</f>
        <v/>
      </c>
      <c r="H29" s="175" t="str">
        <f>IF('参加申込書(入力シート)'!H28="","",'参加申込書(入力シート)'!H28)</f>
        <v/>
      </c>
      <c r="I29" s="246" t="str">
        <f>IF('参加申込書(入力シート)'!I28="","",'参加申込書(入力シート)'!I28)</f>
        <v/>
      </c>
      <c r="J29" s="246" t="str">
        <f>IF('参加申込書(入力シート)'!J28="","",'参加申込書(入力シート)'!J28)</f>
        <v/>
      </c>
      <c r="K29" s="246" t="str">
        <f>IF('参加申込書(入力シート)'!K28="","",'参加申込書(入力シート)'!K28)</f>
        <v/>
      </c>
      <c r="L29" s="246" t="str">
        <f>IF('参加申込書(入力シート)'!L28="","",'参加申込書(入力シート)'!L28)</f>
        <v/>
      </c>
      <c r="M29" s="272" t="str">
        <f>IF('参加申込書(入力シート)'!M28="","",'参加申込書(入力シート)'!M28)</f>
        <v/>
      </c>
      <c r="N29" s="272" t="str">
        <f>IF('参加申込書(入力シート)'!N28="","",'参加申込書(入力シート)'!N28)</f>
        <v/>
      </c>
      <c r="O29" s="272" t="str">
        <f>IF('参加申込書(入力シート)'!O28="","",'参加申込書(入力シート)'!O28)</f>
        <v/>
      </c>
      <c r="P29" s="273" t="str">
        <f>IF('参加申込書(入力シート)'!P28="","",'参加申込書(入力シート)'!P28)</f>
        <v/>
      </c>
      <c r="Q29" s="317" t="str">
        <f>IF('参加申込書(入力シート)'!Q28="","",'参加申込書(入力シート)'!Q28)</f>
        <v/>
      </c>
      <c r="R29" s="317" t="str">
        <f>IF('参加申込書(入力シート)'!R28="","",'参加申込書(入力シート)'!R28)</f>
        <v/>
      </c>
      <c r="S29" s="317" t="str">
        <f>IF('参加申込書(入力シート)'!S28="","",'参加申込書(入力シート)'!S28)</f>
        <v/>
      </c>
      <c r="T29" s="317" t="str">
        <f>IF('参加申込書(入力シート)'!T28="","",'参加申込書(入力シート)'!T28)</f>
        <v/>
      </c>
      <c r="U29" s="317" t="str">
        <f>IF('参加申込書(入力シート)'!U28="","",'参加申込書(入力シート)'!U28)</f>
        <v/>
      </c>
      <c r="V29" s="311" t="str">
        <f ca="1">IF('参加申込書(入力シート)'!V28="","",'参加申込書(入力シート)'!V28)</f>
        <v/>
      </c>
      <c r="W29" s="311" t="str">
        <f>IF('参加申込書(入力シート)'!W28="","",'参加申込書(入力シート)'!W28)</f>
        <v/>
      </c>
      <c r="X29" s="263" t="str">
        <f ca="1">IF('参加申込書(入力シート)'!X28="","",'参加申込書(入力シート)'!X28)</f>
        <v>　</v>
      </c>
      <c r="Y29" s="263" t="str">
        <f>IF('参加申込書(入力シート)'!Y28="","",'参加申込書(入力シート)'!Y28)</f>
        <v/>
      </c>
      <c r="Z29" s="45" t="str">
        <f>IF('参加申込書(入力シート)'!Z28="","",'参加申込書(入力シート)'!Z28)</f>
        <v/>
      </c>
      <c r="AA29" s="263" t="str">
        <f>IF('参加申込書(入力シート)'!AA28="","",'参加申込書(入力シート)'!AA28)</f>
        <v/>
      </c>
      <c r="AB29" s="263" t="str">
        <f>IF('参加申込書(入力シート)'!AB28="","",'参加申込書(入力シート)'!AB28)</f>
        <v/>
      </c>
      <c r="AC29" s="263" t="str">
        <f>IF('参加申込書(入力シート)'!AC28="","",'参加申込書(入力シート)'!AC28)</f>
        <v/>
      </c>
      <c r="AD29" s="264" t="str">
        <f>IF('参加申込書(入力シート)'!AD28="","",'参加申込書(入力シート)'!AD28)</f>
        <v/>
      </c>
    </row>
    <row r="30" spans="1:31" ht="21" customHeight="1">
      <c r="A30" s="73" t="str">
        <f>IF('参加申込書(入力シート)'!A29="","",'参加申込書(入力シート)'!A29)</f>
        <v>11</v>
      </c>
      <c r="B30" s="79" t="str">
        <f>IF('参加申込書(入力シート)'!B29="","",'参加申込書(入力シート)'!B29)</f>
        <v/>
      </c>
      <c r="C30" s="175" t="str">
        <f>IF('参加申込書(入力シート)'!C29="","",'参加申込書(入力シート)'!C29)</f>
        <v/>
      </c>
      <c r="D30" s="246" t="str">
        <f>IF('参加申込書(入力シート)'!D29="","",'参加申込書(入力シート)'!D29)</f>
        <v/>
      </c>
      <c r="E30" s="246" t="str">
        <f>IF('参加申込書(入力シート)'!E29="","",'参加申込書(入力シート)'!E29)</f>
        <v/>
      </c>
      <c r="F30" s="246" t="str">
        <f>IF('参加申込書(入力シート)'!F29="","",'参加申込書(入力シート)'!F29)</f>
        <v/>
      </c>
      <c r="G30" s="250" t="str">
        <f>IF('参加申込書(入力シート)'!G29="","",'参加申込書(入力シート)'!G29)</f>
        <v/>
      </c>
      <c r="H30" s="175" t="str">
        <f>IF('参加申込書(入力シート)'!H29="","",'参加申込書(入力シート)'!H29)</f>
        <v/>
      </c>
      <c r="I30" s="246" t="str">
        <f>IF('参加申込書(入力シート)'!I29="","",'参加申込書(入力シート)'!I29)</f>
        <v/>
      </c>
      <c r="J30" s="246" t="str">
        <f>IF('参加申込書(入力シート)'!J29="","",'参加申込書(入力シート)'!J29)</f>
        <v/>
      </c>
      <c r="K30" s="246" t="str">
        <f>IF('参加申込書(入力シート)'!K29="","",'参加申込書(入力シート)'!K29)</f>
        <v/>
      </c>
      <c r="L30" s="246" t="str">
        <f>IF('参加申込書(入力シート)'!L29="","",'参加申込書(入力シート)'!L29)</f>
        <v/>
      </c>
      <c r="M30" s="272" t="str">
        <f>IF('参加申込書(入力シート)'!M29="","",'参加申込書(入力シート)'!M29)</f>
        <v/>
      </c>
      <c r="N30" s="272" t="str">
        <f>IF('参加申込書(入力シート)'!N29="","",'参加申込書(入力シート)'!N29)</f>
        <v/>
      </c>
      <c r="O30" s="272" t="str">
        <f>IF('参加申込書(入力シート)'!O29="","",'参加申込書(入力シート)'!O29)</f>
        <v/>
      </c>
      <c r="P30" s="273" t="str">
        <f>IF('参加申込書(入力シート)'!P29="","",'参加申込書(入力シート)'!P29)</f>
        <v/>
      </c>
      <c r="Q30" s="317" t="str">
        <f>IF('参加申込書(入力シート)'!Q29="","",'参加申込書(入力シート)'!Q29)</f>
        <v/>
      </c>
      <c r="R30" s="317" t="str">
        <f>IF('参加申込書(入力シート)'!R29="","",'参加申込書(入力シート)'!R29)</f>
        <v/>
      </c>
      <c r="S30" s="317" t="str">
        <f>IF('参加申込書(入力シート)'!S29="","",'参加申込書(入力シート)'!S29)</f>
        <v/>
      </c>
      <c r="T30" s="317" t="str">
        <f>IF('参加申込書(入力シート)'!T29="","",'参加申込書(入力シート)'!T29)</f>
        <v/>
      </c>
      <c r="U30" s="317" t="str">
        <f>IF('参加申込書(入力シート)'!U29="","",'参加申込書(入力シート)'!U29)</f>
        <v/>
      </c>
      <c r="V30" s="311" t="str">
        <f ca="1">IF('参加申込書(入力シート)'!V29="","",'参加申込書(入力シート)'!V29)</f>
        <v/>
      </c>
      <c r="W30" s="311" t="str">
        <f>IF('参加申込書(入力シート)'!W29="","",'参加申込書(入力シート)'!W29)</f>
        <v/>
      </c>
      <c r="X30" s="263" t="str">
        <f ca="1">IF('参加申込書(入力シート)'!X29="","",'参加申込書(入力シート)'!X29)</f>
        <v>　</v>
      </c>
      <c r="Y30" s="263" t="str">
        <f>IF('参加申込書(入力シート)'!Y29="","",'参加申込書(入力シート)'!Y29)</f>
        <v/>
      </c>
      <c r="Z30" s="45" t="str">
        <f>IF('参加申込書(入力シート)'!Z29="","",'参加申込書(入力シート)'!Z29)</f>
        <v/>
      </c>
      <c r="AA30" s="263" t="str">
        <f>IF('参加申込書(入力シート)'!AA29="","",'参加申込書(入力シート)'!AA29)</f>
        <v/>
      </c>
      <c r="AB30" s="263" t="str">
        <f>IF('参加申込書(入力シート)'!AB29="","",'参加申込書(入力シート)'!AB29)</f>
        <v/>
      </c>
      <c r="AC30" s="263" t="str">
        <f>IF('参加申込書(入力シート)'!AC29="","",'参加申込書(入力シート)'!AC29)</f>
        <v/>
      </c>
      <c r="AD30" s="264" t="str">
        <f>IF('参加申込書(入力シート)'!AD29="","",'参加申込書(入力シート)'!AD29)</f>
        <v/>
      </c>
    </row>
    <row r="31" spans="1:31" ht="21" customHeight="1">
      <c r="A31" s="74" t="str">
        <f>IF('参加申込書(入力シート)'!A30="","",'参加申込書(入力シート)'!A30)</f>
        <v>12</v>
      </c>
      <c r="B31" s="79" t="str">
        <f>IF('参加申込書(入力シート)'!B30="","",'参加申込書(入力シート)'!B30)</f>
        <v/>
      </c>
      <c r="C31" s="175" t="str">
        <f>IF('参加申込書(入力シート)'!C30="","",'参加申込書(入力シート)'!C30)</f>
        <v/>
      </c>
      <c r="D31" s="246" t="str">
        <f>IF('参加申込書(入力シート)'!D30="","",'参加申込書(入力シート)'!D30)</f>
        <v/>
      </c>
      <c r="E31" s="246" t="str">
        <f>IF('参加申込書(入力シート)'!E30="","",'参加申込書(入力シート)'!E30)</f>
        <v/>
      </c>
      <c r="F31" s="246" t="str">
        <f>IF('参加申込書(入力シート)'!F30="","",'参加申込書(入力シート)'!F30)</f>
        <v/>
      </c>
      <c r="G31" s="250" t="str">
        <f>IF('参加申込書(入力シート)'!G30="","",'参加申込書(入力シート)'!G30)</f>
        <v/>
      </c>
      <c r="H31" s="175" t="str">
        <f>IF('参加申込書(入力シート)'!H30="","",'参加申込書(入力シート)'!H30)</f>
        <v/>
      </c>
      <c r="I31" s="246" t="str">
        <f>IF('参加申込書(入力シート)'!I30="","",'参加申込書(入力シート)'!I30)</f>
        <v/>
      </c>
      <c r="J31" s="246" t="str">
        <f>IF('参加申込書(入力シート)'!J30="","",'参加申込書(入力シート)'!J30)</f>
        <v/>
      </c>
      <c r="K31" s="246" t="str">
        <f>IF('参加申込書(入力シート)'!K30="","",'参加申込書(入力シート)'!K30)</f>
        <v/>
      </c>
      <c r="L31" s="246" t="str">
        <f>IF('参加申込書(入力シート)'!L30="","",'参加申込書(入力シート)'!L30)</f>
        <v/>
      </c>
      <c r="M31" s="272" t="str">
        <f>IF('参加申込書(入力シート)'!M30="","",'参加申込書(入力シート)'!M30)</f>
        <v/>
      </c>
      <c r="N31" s="272" t="str">
        <f>IF('参加申込書(入力シート)'!N30="","",'参加申込書(入力シート)'!N30)</f>
        <v/>
      </c>
      <c r="O31" s="272" t="str">
        <f>IF('参加申込書(入力シート)'!O30="","",'参加申込書(入力シート)'!O30)</f>
        <v/>
      </c>
      <c r="P31" s="273" t="str">
        <f>IF('参加申込書(入力シート)'!P30="","",'参加申込書(入力シート)'!P30)</f>
        <v/>
      </c>
      <c r="Q31" s="317" t="str">
        <f>IF('参加申込書(入力シート)'!Q30="","",'参加申込書(入力シート)'!Q30)</f>
        <v/>
      </c>
      <c r="R31" s="317" t="str">
        <f>IF('参加申込書(入力シート)'!R30="","",'参加申込書(入力シート)'!R30)</f>
        <v/>
      </c>
      <c r="S31" s="317" t="str">
        <f>IF('参加申込書(入力シート)'!S30="","",'参加申込書(入力シート)'!S30)</f>
        <v/>
      </c>
      <c r="T31" s="317" t="str">
        <f>IF('参加申込書(入力シート)'!T30="","",'参加申込書(入力シート)'!T30)</f>
        <v/>
      </c>
      <c r="U31" s="317" t="str">
        <f>IF('参加申込書(入力シート)'!U30="","",'参加申込書(入力シート)'!U30)</f>
        <v/>
      </c>
      <c r="V31" s="311" t="str">
        <f ca="1">IF('参加申込書(入力シート)'!V30="","",'参加申込書(入力シート)'!V30)</f>
        <v/>
      </c>
      <c r="W31" s="311" t="str">
        <f>IF('参加申込書(入力シート)'!W30="","",'参加申込書(入力シート)'!W30)</f>
        <v/>
      </c>
      <c r="X31" s="263" t="str">
        <f ca="1">IF('参加申込書(入力シート)'!X30="","",'参加申込書(入力シート)'!X30)</f>
        <v>　</v>
      </c>
      <c r="Y31" s="263" t="str">
        <f>IF('参加申込書(入力シート)'!Y30="","",'参加申込書(入力シート)'!Y30)</f>
        <v/>
      </c>
      <c r="Z31" s="45" t="str">
        <f>IF('参加申込書(入力シート)'!Z30="","",'参加申込書(入力シート)'!Z30)</f>
        <v/>
      </c>
      <c r="AA31" s="263" t="str">
        <f>IF('参加申込書(入力シート)'!AA30="","",'参加申込書(入力シート)'!AA30)</f>
        <v/>
      </c>
      <c r="AB31" s="263" t="str">
        <f>IF('参加申込書(入力シート)'!AB30="","",'参加申込書(入力シート)'!AB30)</f>
        <v/>
      </c>
      <c r="AC31" s="263" t="str">
        <f>IF('参加申込書(入力シート)'!AC30="","",'参加申込書(入力シート)'!AC30)</f>
        <v/>
      </c>
      <c r="AD31" s="264" t="str">
        <f>IF('参加申込書(入力シート)'!AD30="","",'参加申込書(入力シート)'!AD30)</f>
        <v/>
      </c>
    </row>
    <row r="32" spans="1:31" ht="21" customHeight="1">
      <c r="A32" s="73" t="str">
        <f>IF('参加申込書(入力シート)'!A31="","",'参加申込書(入力シート)'!A31)</f>
        <v>13</v>
      </c>
      <c r="B32" s="79" t="str">
        <f>IF('参加申込書(入力シート)'!B31="","",'参加申込書(入力シート)'!B31)</f>
        <v/>
      </c>
      <c r="C32" s="175" t="str">
        <f>IF('参加申込書(入力シート)'!C31="","",'参加申込書(入力シート)'!C31)</f>
        <v/>
      </c>
      <c r="D32" s="246" t="str">
        <f>IF('参加申込書(入力シート)'!D31="","",'参加申込書(入力シート)'!D31)</f>
        <v/>
      </c>
      <c r="E32" s="246" t="str">
        <f>IF('参加申込書(入力シート)'!E31="","",'参加申込書(入力シート)'!E31)</f>
        <v/>
      </c>
      <c r="F32" s="246" t="str">
        <f>IF('参加申込書(入力シート)'!F31="","",'参加申込書(入力シート)'!F31)</f>
        <v/>
      </c>
      <c r="G32" s="250" t="str">
        <f>IF('参加申込書(入力シート)'!G31="","",'参加申込書(入力シート)'!G31)</f>
        <v/>
      </c>
      <c r="H32" s="175" t="str">
        <f>IF('参加申込書(入力シート)'!H31="","",'参加申込書(入力シート)'!H31)</f>
        <v/>
      </c>
      <c r="I32" s="246" t="str">
        <f>IF('参加申込書(入力シート)'!I31="","",'参加申込書(入力シート)'!I31)</f>
        <v/>
      </c>
      <c r="J32" s="246" t="str">
        <f>IF('参加申込書(入力シート)'!J31="","",'参加申込書(入力シート)'!J31)</f>
        <v/>
      </c>
      <c r="K32" s="246" t="str">
        <f>IF('参加申込書(入力シート)'!K31="","",'参加申込書(入力シート)'!K31)</f>
        <v/>
      </c>
      <c r="L32" s="246" t="str">
        <f>IF('参加申込書(入力シート)'!L31="","",'参加申込書(入力シート)'!L31)</f>
        <v/>
      </c>
      <c r="M32" s="272" t="str">
        <f>IF('参加申込書(入力シート)'!M31="","",'参加申込書(入力シート)'!M31)</f>
        <v/>
      </c>
      <c r="N32" s="272" t="str">
        <f>IF('参加申込書(入力シート)'!N31="","",'参加申込書(入力シート)'!N31)</f>
        <v/>
      </c>
      <c r="O32" s="272" t="str">
        <f>IF('参加申込書(入力シート)'!O31="","",'参加申込書(入力シート)'!O31)</f>
        <v/>
      </c>
      <c r="P32" s="273" t="str">
        <f>IF('参加申込書(入力シート)'!P31="","",'参加申込書(入力シート)'!P31)</f>
        <v/>
      </c>
      <c r="Q32" s="317" t="str">
        <f>IF('参加申込書(入力シート)'!Q31="","",'参加申込書(入力シート)'!Q31)</f>
        <v/>
      </c>
      <c r="R32" s="317" t="str">
        <f>IF('参加申込書(入力シート)'!R31="","",'参加申込書(入力シート)'!R31)</f>
        <v/>
      </c>
      <c r="S32" s="317" t="str">
        <f>IF('参加申込書(入力シート)'!S31="","",'参加申込書(入力シート)'!S31)</f>
        <v/>
      </c>
      <c r="T32" s="317" t="str">
        <f>IF('参加申込書(入力シート)'!T31="","",'参加申込書(入力シート)'!T31)</f>
        <v/>
      </c>
      <c r="U32" s="317" t="str">
        <f>IF('参加申込書(入力シート)'!U31="","",'参加申込書(入力シート)'!U31)</f>
        <v/>
      </c>
      <c r="V32" s="311" t="str">
        <f ca="1">IF('参加申込書(入力シート)'!V31="","",'参加申込書(入力シート)'!V31)</f>
        <v/>
      </c>
      <c r="W32" s="311" t="str">
        <f>IF('参加申込書(入力シート)'!W31="","",'参加申込書(入力シート)'!W31)</f>
        <v/>
      </c>
      <c r="X32" s="263" t="str">
        <f ca="1">IF('参加申込書(入力シート)'!X31="","",'参加申込書(入力シート)'!X31)</f>
        <v>　</v>
      </c>
      <c r="Y32" s="263" t="str">
        <f>IF('参加申込書(入力シート)'!Y31="","",'参加申込書(入力シート)'!Y31)</f>
        <v/>
      </c>
      <c r="Z32" s="45" t="str">
        <f>IF('参加申込書(入力シート)'!Z31="","",'参加申込書(入力シート)'!Z31)</f>
        <v/>
      </c>
      <c r="AA32" s="263" t="str">
        <f>IF('参加申込書(入力シート)'!AA31="","",'参加申込書(入力シート)'!AA31)</f>
        <v/>
      </c>
      <c r="AB32" s="263" t="str">
        <f>IF('参加申込書(入力シート)'!AB31="","",'参加申込書(入力シート)'!AB31)</f>
        <v/>
      </c>
      <c r="AC32" s="263" t="str">
        <f>IF('参加申込書(入力シート)'!AC31="","",'参加申込書(入力シート)'!AC31)</f>
        <v/>
      </c>
      <c r="AD32" s="264" t="str">
        <f>IF('参加申込書(入力シート)'!AD31="","",'参加申込書(入力シート)'!AD31)</f>
        <v/>
      </c>
      <c r="AE32" s="13"/>
    </row>
    <row r="33" spans="1:31" ht="21" customHeight="1">
      <c r="A33" s="74" t="str">
        <f>IF('参加申込書(入力シート)'!A32="","",'参加申込書(入力シート)'!A32)</f>
        <v>14</v>
      </c>
      <c r="B33" s="79" t="str">
        <f>IF('参加申込書(入力シート)'!B32="","",'参加申込書(入力シート)'!B32)</f>
        <v/>
      </c>
      <c r="C33" s="175" t="str">
        <f>IF('参加申込書(入力シート)'!C32="","",'参加申込書(入力シート)'!C32)</f>
        <v/>
      </c>
      <c r="D33" s="246" t="str">
        <f>IF('参加申込書(入力シート)'!D32="","",'参加申込書(入力シート)'!D32)</f>
        <v/>
      </c>
      <c r="E33" s="246" t="str">
        <f>IF('参加申込書(入力シート)'!E32="","",'参加申込書(入力シート)'!E32)</f>
        <v/>
      </c>
      <c r="F33" s="246" t="str">
        <f>IF('参加申込書(入力シート)'!F32="","",'参加申込書(入力シート)'!F32)</f>
        <v/>
      </c>
      <c r="G33" s="250" t="str">
        <f>IF('参加申込書(入力シート)'!G32="","",'参加申込書(入力シート)'!G32)</f>
        <v/>
      </c>
      <c r="H33" s="175" t="str">
        <f>IF('参加申込書(入力シート)'!H32="","",'参加申込書(入力シート)'!H32)</f>
        <v/>
      </c>
      <c r="I33" s="246" t="str">
        <f>IF('参加申込書(入力シート)'!I32="","",'参加申込書(入力シート)'!I32)</f>
        <v/>
      </c>
      <c r="J33" s="246" t="str">
        <f>IF('参加申込書(入力シート)'!J32="","",'参加申込書(入力シート)'!J32)</f>
        <v/>
      </c>
      <c r="K33" s="246" t="str">
        <f>IF('参加申込書(入力シート)'!K32="","",'参加申込書(入力シート)'!K32)</f>
        <v/>
      </c>
      <c r="L33" s="246" t="str">
        <f>IF('参加申込書(入力シート)'!L32="","",'参加申込書(入力シート)'!L32)</f>
        <v/>
      </c>
      <c r="M33" s="272" t="str">
        <f>IF('参加申込書(入力シート)'!M32="","",'参加申込書(入力シート)'!M32)</f>
        <v/>
      </c>
      <c r="N33" s="272" t="str">
        <f>IF('参加申込書(入力シート)'!N32="","",'参加申込書(入力シート)'!N32)</f>
        <v/>
      </c>
      <c r="O33" s="272" t="str">
        <f>IF('参加申込書(入力シート)'!O32="","",'参加申込書(入力シート)'!O32)</f>
        <v/>
      </c>
      <c r="P33" s="273" t="str">
        <f>IF('参加申込書(入力シート)'!P32="","",'参加申込書(入力シート)'!P32)</f>
        <v/>
      </c>
      <c r="Q33" s="317" t="str">
        <f>IF('参加申込書(入力シート)'!Q32="","",'参加申込書(入力シート)'!Q32)</f>
        <v/>
      </c>
      <c r="R33" s="317" t="str">
        <f>IF('参加申込書(入力シート)'!R32="","",'参加申込書(入力シート)'!R32)</f>
        <v/>
      </c>
      <c r="S33" s="317" t="str">
        <f>IF('参加申込書(入力シート)'!S32="","",'参加申込書(入力シート)'!S32)</f>
        <v/>
      </c>
      <c r="T33" s="317" t="str">
        <f>IF('参加申込書(入力シート)'!T32="","",'参加申込書(入力シート)'!T32)</f>
        <v/>
      </c>
      <c r="U33" s="317" t="str">
        <f>IF('参加申込書(入力シート)'!U32="","",'参加申込書(入力シート)'!U32)</f>
        <v/>
      </c>
      <c r="V33" s="311" t="str">
        <f ca="1">IF('参加申込書(入力シート)'!V32="","",'参加申込書(入力シート)'!V32)</f>
        <v/>
      </c>
      <c r="W33" s="311" t="str">
        <f>IF('参加申込書(入力シート)'!W32="","",'参加申込書(入力シート)'!W32)</f>
        <v/>
      </c>
      <c r="X33" s="263" t="str">
        <f ca="1">IF('参加申込書(入力シート)'!X32="","",'参加申込書(入力シート)'!X32)</f>
        <v>　</v>
      </c>
      <c r="Y33" s="263" t="str">
        <f>IF('参加申込書(入力シート)'!Y32="","",'参加申込書(入力シート)'!Y32)</f>
        <v/>
      </c>
      <c r="Z33" s="45" t="str">
        <f>IF('参加申込書(入力シート)'!Z32="","",'参加申込書(入力シート)'!Z32)</f>
        <v/>
      </c>
      <c r="AA33" s="263" t="str">
        <f>IF('参加申込書(入力シート)'!AA32="","",'参加申込書(入力シート)'!AA32)</f>
        <v/>
      </c>
      <c r="AB33" s="263" t="str">
        <f>IF('参加申込書(入力シート)'!AB32="","",'参加申込書(入力シート)'!AB32)</f>
        <v/>
      </c>
      <c r="AC33" s="263" t="str">
        <f>IF('参加申込書(入力シート)'!AC32="","",'参加申込書(入力シート)'!AC32)</f>
        <v/>
      </c>
      <c r="AD33" s="264" t="str">
        <f>IF('参加申込書(入力シート)'!AD32="","",'参加申込書(入力シート)'!AD32)</f>
        <v/>
      </c>
      <c r="AE33" s="13"/>
    </row>
    <row r="34" spans="1:31" ht="21" customHeight="1">
      <c r="A34" s="74" t="str">
        <f>IF('参加申込書(入力シート)'!A33="","",'参加申込書(入力シート)'!A33)</f>
        <v>15</v>
      </c>
      <c r="B34" s="79" t="str">
        <f>IF('参加申込書(入力シート)'!B33="","",'参加申込書(入力シート)'!B33)</f>
        <v/>
      </c>
      <c r="C34" s="175" t="str">
        <f>IF('参加申込書(入力シート)'!C33="","",'参加申込書(入力シート)'!C33)</f>
        <v/>
      </c>
      <c r="D34" s="246" t="str">
        <f>IF('参加申込書(入力シート)'!D33="","",'参加申込書(入力シート)'!D33)</f>
        <v/>
      </c>
      <c r="E34" s="246" t="str">
        <f>IF('参加申込書(入力シート)'!E33="","",'参加申込書(入力シート)'!E33)</f>
        <v/>
      </c>
      <c r="F34" s="246" t="str">
        <f>IF('参加申込書(入力シート)'!F33="","",'参加申込書(入力シート)'!F33)</f>
        <v/>
      </c>
      <c r="G34" s="250" t="str">
        <f>IF('参加申込書(入力シート)'!G33="","",'参加申込書(入力シート)'!G33)</f>
        <v/>
      </c>
      <c r="H34" s="175" t="str">
        <f>IF('参加申込書(入力シート)'!H33="","",'参加申込書(入力シート)'!H33)</f>
        <v/>
      </c>
      <c r="I34" s="246" t="str">
        <f>IF('参加申込書(入力シート)'!I33="","",'参加申込書(入力シート)'!I33)</f>
        <v/>
      </c>
      <c r="J34" s="246" t="str">
        <f>IF('参加申込書(入力シート)'!J33="","",'参加申込書(入力シート)'!J33)</f>
        <v/>
      </c>
      <c r="K34" s="246" t="str">
        <f>IF('参加申込書(入力シート)'!K33="","",'参加申込書(入力シート)'!K33)</f>
        <v/>
      </c>
      <c r="L34" s="246" t="str">
        <f>IF('参加申込書(入力シート)'!L33="","",'参加申込書(入力シート)'!L33)</f>
        <v/>
      </c>
      <c r="M34" s="272" t="str">
        <f>IF('参加申込書(入力シート)'!M33="","",'参加申込書(入力シート)'!M33)</f>
        <v/>
      </c>
      <c r="N34" s="272" t="str">
        <f>IF('参加申込書(入力シート)'!N33="","",'参加申込書(入力シート)'!N33)</f>
        <v/>
      </c>
      <c r="O34" s="272" t="str">
        <f>IF('参加申込書(入力シート)'!O33="","",'参加申込書(入力シート)'!O33)</f>
        <v/>
      </c>
      <c r="P34" s="273" t="str">
        <f>IF('参加申込書(入力シート)'!P33="","",'参加申込書(入力シート)'!P33)</f>
        <v/>
      </c>
      <c r="Q34" s="317" t="str">
        <f>IF('参加申込書(入力シート)'!Q33="","",'参加申込書(入力シート)'!Q33)</f>
        <v/>
      </c>
      <c r="R34" s="317" t="str">
        <f>IF('参加申込書(入力シート)'!R33="","",'参加申込書(入力シート)'!R33)</f>
        <v/>
      </c>
      <c r="S34" s="317" t="str">
        <f>IF('参加申込書(入力シート)'!S33="","",'参加申込書(入力シート)'!S33)</f>
        <v/>
      </c>
      <c r="T34" s="317" t="str">
        <f>IF('参加申込書(入力シート)'!T33="","",'参加申込書(入力シート)'!T33)</f>
        <v/>
      </c>
      <c r="U34" s="317" t="str">
        <f>IF('参加申込書(入力シート)'!U33="","",'参加申込書(入力シート)'!U33)</f>
        <v/>
      </c>
      <c r="V34" s="311" t="str">
        <f ca="1">IF('参加申込書(入力シート)'!V33="","",'参加申込書(入力シート)'!V33)</f>
        <v/>
      </c>
      <c r="W34" s="311" t="str">
        <f>IF('参加申込書(入力シート)'!W33="","",'参加申込書(入力シート)'!W33)</f>
        <v/>
      </c>
      <c r="X34" s="263" t="str">
        <f ca="1">IF('参加申込書(入力シート)'!X33="","",'参加申込書(入力シート)'!X33)</f>
        <v>　</v>
      </c>
      <c r="Y34" s="263" t="str">
        <f>IF('参加申込書(入力シート)'!Y33="","",'参加申込書(入力シート)'!Y33)</f>
        <v/>
      </c>
      <c r="Z34" s="45" t="str">
        <f>IF('参加申込書(入力シート)'!Z33="","",'参加申込書(入力シート)'!Z33)</f>
        <v/>
      </c>
      <c r="AA34" s="263" t="str">
        <f>IF('参加申込書(入力シート)'!AA33="","",'参加申込書(入力シート)'!AA33)</f>
        <v/>
      </c>
      <c r="AB34" s="263" t="str">
        <f>IF('参加申込書(入力シート)'!AB33="","",'参加申込書(入力シート)'!AB33)</f>
        <v/>
      </c>
      <c r="AC34" s="263" t="str">
        <f>IF('参加申込書(入力シート)'!AC33="","",'参加申込書(入力シート)'!AC33)</f>
        <v/>
      </c>
      <c r="AD34" s="264" t="str">
        <f>IF('参加申込書(入力シート)'!AD33="","",'参加申込書(入力シート)'!AD33)</f>
        <v/>
      </c>
      <c r="AE34" s="13"/>
    </row>
    <row r="35" spans="1:31" ht="21" customHeight="1" thickBot="1">
      <c r="A35" s="75" t="str">
        <f>IF('参加申込書(入力シート)'!A34="","",'参加申込書(入力シート)'!A34)</f>
        <v>16</v>
      </c>
      <c r="B35" s="87" t="str">
        <f>IF('参加申込書(入力シート)'!B34="","",'参加申込書(入力シート)'!B34)</f>
        <v/>
      </c>
      <c r="C35" s="318" t="str">
        <f>IF('参加申込書(入力シート)'!C34="","",'参加申込書(入力シート)'!C34)</f>
        <v/>
      </c>
      <c r="D35" s="319" t="str">
        <f>IF('参加申込書(入力シート)'!D34="","",'参加申込書(入力シート)'!D34)</f>
        <v/>
      </c>
      <c r="E35" s="319" t="str">
        <f>IF('参加申込書(入力シート)'!E34="","",'参加申込書(入力シート)'!E34)</f>
        <v/>
      </c>
      <c r="F35" s="319" t="str">
        <f>IF('参加申込書(入力シート)'!F34="","",'参加申込書(入力シート)'!F34)</f>
        <v/>
      </c>
      <c r="G35" s="331" t="str">
        <f>IF('参加申込書(入力シート)'!G34="","",'参加申込書(入力シート)'!G34)</f>
        <v/>
      </c>
      <c r="H35" s="318" t="str">
        <f>IF('参加申込書(入力シート)'!H34="","",'参加申込書(入力シート)'!H34)</f>
        <v/>
      </c>
      <c r="I35" s="319" t="str">
        <f>IF('参加申込書(入力シート)'!I34="","",'参加申込書(入力シート)'!I34)</f>
        <v/>
      </c>
      <c r="J35" s="319" t="str">
        <f>IF('参加申込書(入力シート)'!J34="","",'参加申込書(入力シート)'!J34)</f>
        <v/>
      </c>
      <c r="K35" s="319" t="str">
        <f>IF('参加申込書(入力シート)'!K34="","",'参加申込書(入力シート)'!K34)</f>
        <v/>
      </c>
      <c r="L35" s="319" t="str">
        <f>IF('参加申込書(入力シート)'!L34="","",'参加申込書(入力シート)'!L34)</f>
        <v/>
      </c>
      <c r="M35" s="320" t="str">
        <f>IF('参加申込書(入力シート)'!M34="","",'参加申込書(入力シート)'!M34)</f>
        <v/>
      </c>
      <c r="N35" s="320" t="str">
        <f>IF('参加申込書(入力シート)'!N34="","",'参加申込書(入力シート)'!N34)</f>
        <v/>
      </c>
      <c r="O35" s="320" t="str">
        <f>IF('参加申込書(入力シート)'!O34="","",'参加申込書(入力シート)'!O34)</f>
        <v/>
      </c>
      <c r="P35" s="321" t="str">
        <f>IF('参加申込書(入力シート)'!P34="","",'参加申込書(入力シート)'!P34)</f>
        <v/>
      </c>
      <c r="Q35" s="322" t="str">
        <f>IF('参加申込書(入力シート)'!Q34="","",'参加申込書(入力シート)'!Q34)</f>
        <v/>
      </c>
      <c r="R35" s="322" t="str">
        <f>IF('参加申込書(入力シート)'!R34="","",'参加申込書(入力シート)'!R34)</f>
        <v/>
      </c>
      <c r="S35" s="322" t="str">
        <f>IF('参加申込書(入力シート)'!S34="","",'参加申込書(入力シート)'!S34)</f>
        <v/>
      </c>
      <c r="T35" s="322" t="str">
        <f>IF('参加申込書(入力シート)'!T34="","",'参加申込書(入力シート)'!T34)</f>
        <v/>
      </c>
      <c r="U35" s="322" t="str">
        <f>IF('参加申込書(入力シート)'!U34="","",'参加申込書(入力シート)'!U34)</f>
        <v/>
      </c>
      <c r="V35" s="323" t="str">
        <f ca="1">IF('参加申込書(入力シート)'!V34="","",'参加申込書(入力シート)'!V34)</f>
        <v/>
      </c>
      <c r="W35" s="323" t="str">
        <f>IF('参加申込書(入力シート)'!W34="","",'参加申込書(入力シート)'!W34)</f>
        <v/>
      </c>
      <c r="X35" s="324" t="str">
        <f ca="1">IF('参加申込書(入力シート)'!X34="","",'参加申込書(入力シート)'!X34)</f>
        <v>　</v>
      </c>
      <c r="Y35" s="324" t="str">
        <f>IF('参加申込書(入力シート)'!Y34="","",'参加申込書(入力シート)'!Y34)</f>
        <v/>
      </c>
      <c r="Z35" s="76" t="str">
        <f>IF('参加申込書(入力シート)'!Z34="","",'参加申込書(入力シート)'!Z34)</f>
        <v/>
      </c>
      <c r="AA35" s="324" t="str">
        <f>IF('参加申込書(入力シート)'!AA34="","",'参加申込書(入力シート)'!AA34)</f>
        <v/>
      </c>
      <c r="AB35" s="324" t="str">
        <f>IF('参加申込書(入力シート)'!AB34="","",'参加申込書(入力シート)'!AB34)</f>
        <v/>
      </c>
      <c r="AC35" s="324" t="str">
        <f>IF('参加申込書(入力シート)'!AC34="","",'参加申込書(入力シート)'!AC34)</f>
        <v/>
      </c>
      <c r="AD35" s="325" t="str">
        <f>IF('参加申込書(入力シート)'!AD34="","",'参加申込書(入力シート)'!AD34)</f>
        <v/>
      </c>
      <c r="AE35" s="13"/>
    </row>
    <row r="36" spans="1:31" ht="6" customHeight="1">
      <c r="A36" s="103"/>
      <c r="B36" s="8"/>
      <c r="C36" s="8"/>
      <c r="D36" s="8"/>
      <c r="E36" s="8"/>
      <c r="F36" s="8"/>
      <c r="G36" s="8"/>
      <c r="H36" s="8"/>
      <c r="I36" s="8"/>
      <c r="J36" s="8"/>
      <c r="K36" s="8"/>
      <c r="L36" s="8"/>
      <c r="M36" s="7"/>
      <c r="N36" s="7"/>
      <c r="O36" s="7"/>
      <c r="P36" s="7"/>
      <c r="Q36" s="104"/>
      <c r="R36" s="104"/>
      <c r="S36" s="104"/>
      <c r="T36" s="104"/>
      <c r="U36" s="104"/>
      <c r="V36" s="7"/>
      <c r="W36" s="7"/>
      <c r="X36" s="7"/>
      <c r="Y36" s="7"/>
      <c r="Z36" s="8"/>
      <c r="AA36" s="7"/>
      <c r="AB36" s="7"/>
      <c r="AC36" s="7"/>
      <c r="AD36" s="7"/>
      <c r="AE36" s="13"/>
    </row>
    <row r="37" spans="1:31" ht="18.75" hidden="1" customHeight="1">
      <c r="A37" s="103"/>
      <c r="B37" s="8"/>
      <c r="C37" s="8"/>
      <c r="D37" s="8"/>
      <c r="E37" s="8"/>
      <c r="F37" s="8"/>
      <c r="G37" s="8"/>
      <c r="H37" s="8"/>
      <c r="I37" s="8"/>
      <c r="J37" s="8"/>
      <c r="K37" s="8"/>
      <c r="L37" s="8"/>
      <c r="M37" s="7"/>
      <c r="N37" s="7"/>
      <c r="O37" s="7"/>
      <c r="P37" s="7"/>
      <c r="Q37" s="104"/>
      <c r="R37" s="104"/>
      <c r="S37" s="104"/>
      <c r="T37" s="104"/>
      <c r="U37" s="104"/>
      <c r="V37" s="7"/>
      <c r="W37" s="7"/>
      <c r="X37" s="7"/>
      <c r="Y37" s="7"/>
      <c r="Z37" s="8"/>
      <c r="AA37" s="7"/>
      <c r="AB37" s="7"/>
      <c r="AC37" s="7"/>
      <c r="AD37" s="7"/>
      <c r="AE37" s="13"/>
    </row>
    <row r="38" spans="1:31" ht="18.75" hidden="1" customHeight="1">
      <c r="A38" s="3"/>
      <c r="B38" s="4"/>
      <c r="C38" s="4"/>
      <c r="D38" s="4"/>
      <c r="E38" s="4"/>
      <c r="F38" s="4"/>
      <c r="G38" s="4"/>
      <c r="H38" s="5"/>
      <c r="I38" s="5"/>
      <c r="J38" s="5"/>
      <c r="K38" s="5"/>
      <c r="L38" s="5"/>
      <c r="M38" s="5"/>
      <c r="N38" s="5"/>
      <c r="O38" s="5"/>
      <c r="P38" s="5"/>
      <c r="Q38" s="5"/>
      <c r="R38" s="6"/>
      <c r="S38" s="6"/>
      <c r="T38" s="6"/>
      <c r="U38" s="6"/>
      <c r="V38" s="7"/>
      <c r="W38" s="7"/>
      <c r="X38" s="330"/>
      <c r="Y38" s="330"/>
      <c r="Z38" s="8"/>
      <c r="AA38" s="8"/>
      <c r="AB38" s="8"/>
      <c r="AC38" s="8"/>
      <c r="AD38" s="8"/>
      <c r="AE38" s="13"/>
    </row>
    <row r="39" spans="1:31" ht="18.75" hidden="1" customHeight="1">
      <c r="A39" s="13"/>
      <c r="B39" s="13"/>
      <c r="C39" s="13"/>
      <c r="D39" s="13"/>
      <c r="E39" s="2"/>
      <c r="F39" s="2"/>
      <c r="G39" s="2"/>
      <c r="H39" s="2"/>
      <c r="I39" s="2"/>
      <c r="J39" s="2"/>
      <c r="K39" s="2"/>
      <c r="L39" s="2"/>
      <c r="M39" s="2"/>
      <c r="N39" s="2"/>
      <c r="O39" s="13"/>
      <c r="P39" s="13"/>
      <c r="Q39" s="13"/>
      <c r="R39" s="13"/>
      <c r="S39" s="2"/>
      <c r="T39" s="2"/>
      <c r="U39" s="2"/>
      <c r="V39" s="2"/>
      <c r="W39" s="2"/>
      <c r="X39" s="2"/>
      <c r="Y39" s="2"/>
      <c r="Z39" s="2"/>
      <c r="AA39" s="2"/>
      <c r="AB39" s="2"/>
      <c r="AC39" s="2"/>
      <c r="AD39" s="2"/>
    </row>
    <row r="40" spans="1:31" ht="18.75" customHeight="1">
      <c r="A40" s="198" t="str">
        <f>IF('参加申込書(入力シート)'!A38="","",'参加申込書(入力シート)'!A38)</f>
        <v>福島県ハンドボール協会長</v>
      </c>
      <c r="B40" s="198"/>
      <c r="C40" s="198"/>
      <c r="D40" s="198"/>
      <c r="E40" s="198"/>
      <c r="F40" s="198"/>
      <c r="G40" s="198"/>
      <c r="H40" s="198"/>
      <c r="I40" s="13" t="str">
        <f>IF('参加申込書(入力シート)'!H38="","",'参加申込書(入力シート)'!H38)</f>
        <v>様</v>
      </c>
      <c r="J40" s="13" t="str">
        <f>IF('参加申込書(入力シート)'!J38="","",'参加申込書(入力シート)'!J38)</f>
        <v/>
      </c>
      <c r="K40" s="13" t="str">
        <f>IF('参加申込書(入力シート)'!K38="","",'参加申込書(入力シート)'!K38)</f>
        <v/>
      </c>
      <c r="L40" s="13" t="str">
        <f>IF('参加申込書(入力シート)'!L38="","",'参加申込書(入力シート)'!L38)</f>
        <v/>
      </c>
      <c r="M40" s="13" t="str">
        <f>IF('参加申込書(入力シート)'!M38="","",'参加申込書(入力シート)'!M38)</f>
        <v/>
      </c>
      <c r="N40" s="13" t="str">
        <f>IF('参加申込書(入力シート)'!N38="","",'参加申込書(入力シート)'!N38)</f>
        <v/>
      </c>
      <c r="O40" s="13" t="str">
        <f>IF('参加申込書(入力シート)'!O38="","",'参加申込書(入力シート)'!O38)</f>
        <v/>
      </c>
      <c r="P40" s="13" t="str">
        <f>IF('参加申込書(入力シート)'!P38="","",'参加申込書(入力シート)'!P38)</f>
        <v/>
      </c>
      <c r="Q40" s="13" t="str">
        <f>IF('参加申込書(入力シート)'!Q38="","",'参加申込書(入力シート)'!Q38)</f>
        <v/>
      </c>
      <c r="R40" s="13" t="str">
        <f>IF('参加申込書(入力シート)'!R38="","",'参加申込書(入力シート)'!R38)</f>
        <v/>
      </c>
      <c r="S40" s="13" t="str">
        <f>IF('参加申込書(入力シート)'!S38="","",'参加申込書(入力シート)'!S38)</f>
        <v/>
      </c>
      <c r="T40" s="13" t="str">
        <f>IF('参加申込書(入力シート)'!T38="","",'参加申込書(入力シート)'!T38)</f>
        <v/>
      </c>
      <c r="U40" s="13" t="str">
        <f>IF('参加申込書(入力シート)'!U38="","",'参加申込書(入力シート)'!U38)</f>
        <v/>
      </c>
      <c r="V40" s="13" t="str">
        <f>IF('参加申込書(入力シート)'!V38="","",'参加申込書(入力シート)'!V38)</f>
        <v/>
      </c>
      <c r="W40" s="13" t="str">
        <f>IF('参加申込書(入力シート)'!W38="","",'参加申込書(入力シート)'!W38)</f>
        <v/>
      </c>
      <c r="X40" s="2"/>
      <c r="Y40" s="13" t="str">
        <f>IF('参加申込書(入力シート)'!Y38="","",'参加申込書(入力シート)'!Y38)</f>
        <v/>
      </c>
      <c r="Z40" s="13" t="str">
        <f>IF('参加申込書(入力シート)'!Z38="","",'参加申込書(入力シート)'!Z38)</f>
        <v/>
      </c>
      <c r="AA40" s="13" t="str">
        <f>IF('参加申込書(入力シート)'!AA38="","",'参加申込書(入力シート)'!AA38)</f>
        <v/>
      </c>
      <c r="AB40" s="13" t="str">
        <f>IF('参加申込書(入力シート)'!AB38="","",'参加申込書(入力シート)'!AB38)</f>
        <v/>
      </c>
      <c r="AC40" s="13" t="str">
        <f>IF('参加申込書(入力シート)'!AC38="","",'参加申込書(入力シート)'!AC38)</f>
        <v/>
      </c>
      <c r="AD40" s="13" t="str">
        <f>IF('参加申込書(入力シート)'!AD38="","",'参加申込書(入力シート)'!AD38)</f>
        <v/>
      </c>
    </row>
    <row r="41" spans="1:31" ht="18.75" customHeight="1">
      <c r="A41" s="13" t="str">
        <f>IF('参加申込書(入力シート)'!A39="","",'参加申込書(入力シート)'!A39)</f>
        <v/>
      </c>
      <c r="B41" s="329" t="str">
        <f>IF('参加申込書(入力シート)'!B39="","",'参加申込書(入力シート)'!B39)</f>
        <v>上記の者、標記大会に参加申し込みいたします。</v>
      </c>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row>
    <row r="42" spans="1:31" ht="15" customHeight="1">
      <c r="A42" s="13" t="str">
        <f>IF('参加申込書(入力シート)'!A40="","",'参加申込書(入力シート)'!A40)</f>
        <v/>
      </c>
      <c r="B42" s="329" t="str">
        <f>IF('参加申込書(入力シート)'!B40="","",'参加申込書(入力シート)'!B40)</f>
        <v>また、以下の※に記載された内容についても承諾しております。</v>
      </c>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row>
    <row r="43" spans="1:31" ht="15" customHeight="1">
      <c r="A43" s="328" t="str">
        <f>IF('参加申込書(入力シート)'!A41="","",'参加申込書(入力シート)'!A41)</f>
        <v>※個人情報の取扱いについて、本申込者に記載される役員・選手に事前に説明し、同意を得た上で記入・提出してください。</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row>
    <row r="44" spans="1:31" ht="15" customHeight="1">
      <c r="A44" s="328" t="str">
        <f>IF('参加申込書(入力シート)'!A42="","",'参加申込書(入力シート)'!A42)</f>
        <v>※本個人情報は、参加資格審査やプログラム作成およびその他大会運営に必要なものについてのみ利用します。</v>
      </c>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row>
    <row r="45" spans="1:31" ht="15" customHeight="1">
      <c r="A45" s="328" t="str">
        <f>IF('参加申込書(入力シート)'!A43="","",'参加申込書(入力シート)'!A43)</f>
        <v>※本大会に係る記録・報道などに参加選手・役員の肖像権を使用することがあります。</v>
      </c>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row>
    <row r="46" spans="1:31">
      <c r="A46" s="328" t="str">
        <f>IF('参加申込書(入力シート)'!A44="","",'参加申込書(入力シート)'!A44)</f>
        <v/>
      </c>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row>
    <row r="47" spans="1:31">
      <c r="A47" s="10" t="str">
        <f>IF('参加申込書(入力シート)'!A45="","",'参加申込書(入力シート)'!A45)</f>
        <v/>
      </c>
      <c r="B47" s="14" t="str">
        <f>IF('参加申込書(入力シート)'!B45="","",'参加申込書(入力シート)'!B45)</f>
        <v/>
      </c>
      <c r="C47" s="12" t="str">
        <f>IF('参加申込書(入力シート)'!C45="","",'参加申込書(入力シート)'!C45)</f>
        <v/>
      </c>
      <c r="D47" s="198" t="str">
        <f>IF('参加申込書(入力シート)'!D45="","",'参加申込書(入力シート)'!D45)</f>
        <v>令和</v>
      </c>
      <c r="E47" s="198" t="str">
        <f>IF('参加申込書(入力シート)'!E45="","",'参加申込書(入力シート)'!E45)</f>
        <v/>
      </c>
      <c r="F47" s="8" t="str">
        <f>IF('参加申込書(入力シート)'!F45="","",'参加申込書(入力シート)'!F45)</f>
        <v/>
      </c>
      <c r="G47" s="13" t="str">
        <f>IF('参加申込書(入力シート)'!G45="","",'参加申込書(入力シート)'!G45)</f>
        <v>年</v>
      </c>
      <c r="H47" s="8" t="str">
        <f>IF('参加申込書(入力シート)'!H45="","",'参加申込書(入力シート)'!H45)</f>
        <v/>
      </c>
      <c r="I47" s="13" t="str">
        <f>IF('参加申込書(入力シート)'!I45="","",'参加申込書(入力シート)'!I45)</f>
        <v>月</v>
      </c>
      <c r="J47" s="8" t="str">
        <f>IF('参加申込書(入力シート)'!J45="","",'参加申込書(入力シート)'!J45)</f>
        <v/>
      </c>
      <c r="K47" s="13" t="str">
        <f>IF('参加申込書(入力シート)'!K45="","",'参加申込書(入力シート)'!K45)</f>
        <v>日</v>
      </c>
      <c r="L47" s="14" t="str">
        <f>IF('参加申込書(入力シート)'!L45="","",'参加申込書(入力シート)'!L45)</f>
        <v/>
      </c>
      <c r="M47" s="14" t="str">
        <f>IF('参加申込書(入力シート)'!M45="","",'参加申込書(入力シート)'!M45)</f>
        <v/>
      </c>
      <c r="N47" s="14" t="str">
        <f>IF('参加申込書(入力シート)'!N45="","",'参加申込書(入力シート)'!N45)</f>
        <v/>
      </c>
      <c r="O47" s="14" t="str">
        <f>IF('参加申込書(入力シート)'!O45="","",'参加申込書(入力シート)'!O45)</f>
        <v/>
      </c>
      <c r="P47" s="14" t="str">
        <f>IF('参加申込書(入力シート)'!P45="","",'参加申込書(入力シート)'!P45)</f>
        <v/>
      </c>
      <c r="Q47" s="14" t="str">
        <f>IF('参加申込書(入力シート)'!Q45="","",'参加申込書(入力シート)'!Q45)</f>
        <v/>
      </c>
      <c r="R47" s="14" t="str">
        <f>IF('参加申込書(入力シート)'!R45="","",'参加申込書(入力シート)'!R45)</f>
        <v/>
      </c>
      <c r="S47" s="16" t="str">
        <f>IF('参加申込書(入力シート)'!S45="","",'参加申込書(入力シート)'!S45)</f>
        <v/>
      </c>
      <c r="T47" s="16" t="str">
        <f>IF('参加申込書(入力シート)'!T45="","",'参加申込書(入力シート)'!T45)</f>
        <v/>
      </c>
      <c r="U47" s="16" t="str">
        <f>IF('参加申込書(入力シート)'!U45="","",'参加申込書(入力シート)'!U45)</f>
        <v/>
      </c>
      <c r="V47" s="16" t="str">
        <f>IF('参加申込書(入力シート)'!V45="","",'参加申込書(入力シート)'!V45)</f>
        <v/>
      </c>
      <c r="W47" s="16" t="str">
        <f>IF('参加申込書(入力シート)'!W45="","",'参加申込書(入力シート)'!W45)</f>
        <v/>
      </c>
      <c r="X47" s="16" t="str">
        <f>IF('参加申込書(入力シート)'!X45="","",'参加申込書(入力シート)'!X45)</f>
        <v/>
      </c>
      <c r="Y47" s="16" t="str">
        <f>IF('参加申込書(入力シート)'!Y45="","",'参加申込書(入力シート)'!Y45)</f>
        <v/>
      </c>
      <c r="Z47" s="16" t="str">
        <f>IF('参加申込書(入力シート)'!Z45="","",'参加申込書(入力シート)'!Z45)</f>
        <v/>
      </c>
      <c r="AA47" s="16" t="str">
        <f>IF('参加申込書(入力シート)'!AA45="","",'参加申込書(入力シート)'!AA45)</f>
        <v/>
      </c>
      <c r="AB47" s="16" t="str">
        <f>IF('参加申込書(入力シート)'!AB45="","",'参加申込書(入力シート)'!AB45)</f>
        <v/>
      </c>
      <c r="AC47" s="16" t="str">
        <f>IF('参加申込書(入力シート)'!AC45="","",'参加申込書(入力シート)'!AC45)</f>
        <v/>
      </c>
      <c r="AD47" s="16" t="str">
        <f>IF('参加申込書(入力シート)'!AD45="","",'参加申込書(入力シート)'!AD45)</f>
        <v/>
      </c>
    </row>
    <row r="48" spans="1:31">
      <c r="A48" s="9" t="str">
        <f>IF('参加申込書(入力シート)'!A47="","",'参加申込書(入力シート)'!A47)</f>
        <v/>
      </c>
      <c r="B48" s="10" t="str">
        <f>IF('参加申込書(入力シート)'!B47="","",'参加申込書(入力シート)'!B47)</f>
        <v/>
      </c>
      <c r="C48" s="12" t="str">
        <f>IF('参加申込書(入力シート)'!C47="","",'参加申込書(入力シート)'!C47)</f>
        <v/>
      </c>
      <c r="D48" s="12" t="str">
        <f>IF('参加申込書(入力シート)'!D47="","",'参加申込書(入力シート)'!D47)</f>
        <v/>
      </c>
      <c r="E48" s="12" t="str">
        <f>IF('参加申込書(入力シート)'!E47="","",'参加申込書(入力シート)'!E47)</f>
        <v/>
      </c>
      <c r="F48" s="12" t="str">
        <f>IF('参加申込書(入力シート)'!F47="","",'参加申込書(入力シート)'!F47)</f>
        <v/>
      </c>
      <c r="G48" s="12" t="str">
        <f>IF('参加申込書(入力シート)'!G47="","",'参加申込書(入力シート)'!G47)</f>
        <v/>
      </c>
      <c r="H48" s="13" t="str">
        <f>IF('参加申込書(入力シート)'!H47="","",'参加申込書(入力シート)'!H47)</f>
        <v/>
      </c>
      <c r="I48" s="13" t="str">
        <f>IF('参加申込書(入力シート)'!I47="","",'参加申込書(入力シート)'!I47)</f>
        <v/>
      </c>
      <c r="J48" s="13" t="str">
        <f>IF('参加申込書(入力シート)'!J47="","",'参加申込書(入力シート)'!J47)</f>
        <v/>
      </c>
      <c r="K48" s="13" t="str">
        <f>IF('参加申込書(入力シート)'!K47="","",'参加申込書(入力シート)'!K47)</f>
        <v/>
      </c>
      <c r="L48" s="198" t="str">
        <f>IF('参加申込書(入力シート)'!L47="","",'参加申込書(入力シート)'!L47)</f>
        <v>所属長・チーム責任者</v>
      </c>
      <c r="M48" s="198"/>
      <c r="N48" s="198"/>
      <c r="O48" s="198"/>
      <c r="P48" s="198"/>
      <c r="Q48" s="198"/>
      <c r="R48" s="198" t="str">
        <f>IF('参加申込書(入力シート)'!R47="","",'参加申込書(入力シート)'!R47)</f>
        <v/>
      </c>
      <c r="S48" s="198" t="str">
        <f>IF('参加申込書(入力シート)'!S47="","",'参加申込書(入力シート)'!S47)</f>
        <v/>
      </c>
      <c r="T48" s="198" t="str">
        <f>IF('参加申込書(入力シート)'!T47="","",'参加申込書(入力シート)'!T47)</f>
        <v/>
      </c>
      <c r="U48" s="198" t="str">
        <f>IF('参加申込書(入力シート)'!U47="","",'参加申込書(入力シート)'!U47)</f>
        <v/>
      </c>
      <c r="V48" s="198" t="str">
        <f>IF('参加申込書(入力シート)'!V47="","",'参加申込書(入力シート)'!V47)</f>
        <v/>
      </c>
      <c r="W48" s="198" t="str">
        <f>IF('参加申込書(入力シート)'!W47="","",'参加申込書(入力シート)'!W47)</f>
        <v/>
      </c>
      <c r="X48" s="198" t="str">
        <f>IF('参加申込書(入力シート)'!X47="","",'参加申込書(入力シート)'!X47)</f>
        <v/>
      </c>
      <c r="Y48" s="198" t="str">
        <f>IF('参加申込書(入力シート)'!Y47="","",'参加申込書(入力シート)'!Y47)</f>
        <v/>
      </c>
      <c r="Z48" s="198" t="str">
        <f>IF('参加申込書(入力シート)'!Z47="","",'参加申込書(入力シート)'!Z47)</f>
        <v/>
      </c>
      <c r="AA48" s="194" t="str">
        <f>IF('参加申込書(入力シート)'!AA47="","",'参加申込書(入力シート)'!AA47)</f>
        <v>＜公印省略＞</v>
      </c>
      <c r="AB48" s="194" t="str">
        <f>IF('参加申込書(入力シート)'!AB47="","",'参加申込書(入力シート)'!AB47)</f>
        <v/>
      </c>
      <c r="AC48" s="194" t="str">
        <f>IF('参加申込書(入力シート)'!AC47="","",'参加申込書(入力シート)'!AC47)</f>
        <v/>
      </c>
      <c r="AD48" s="194" t="str">
        <f>IF('参加申込書(入力シート)'!AD47="","",'参加申込書(入力シート)'!AD47)</f>
        <v/>
      </c>
    </row>
    <row r="49" spans="1:30" ht="13.8" thickBot="1">
      <c r="A49" s="10" t="str">
        <f>IF('参加申込書(入力シート)'!A48="","",'参加申込書(入力シート)'!A48)</f>
        <v/>
      </c>
      <c r="B49" s="344" t="str">
        <f>IF('参加申込書(入力シート)'!B48="","",'参加申込書(入力シート)'!B48)</f>
        <v>申込責任者及び連絡先</v>
      </c>
      <c r="C49" s="344"/>
      <c r="D49" s="344"/>
      <c r="E49" s="344"/>
      <c r="F49" s="344"/>
      <c r="G49" s="344"/>
      <c r="H49" s="344"/>
      <c r="I49" s="344"/>
      <c r="J49" s="344"/>
      <c r="K49" s="344"/>
      <c r="L49" s="344"/>
      <c r="M49" s="17" t="str">
        <f>IF('参加申込書(入力シート)'!M48="","",'参加申込書(入力シート)'!M48)</f>
        <v/>
      </c>
      <c r="N49" s="17" t="str">
        <f>IF('参加申込書(入力シート)'!N48="","",'参加申込書(入力シート)'!N48)</f>
        <v/>
      </c>
      <c r="O49" s="17" t="str">
        <f>IF('参加申込書(入力シート)'!O48="","",'参加申込書(入力シート)'!O48)</f>
        <v/>
      </c>
      <c r="P49" s="17" t="str">
        <f>IF('参加申込書(入力シート)'!P48="","",'参加申込書(入力シート)'!P48)</f>
        <v/>
      </c>
      <c r="Q49" s="17" t="str">
        <f>IF('参加申込書(入力シート)'!Q48="","",'参加申込書(入力シート)'!Q48)</f>
        <v/>
      </c>
      <c r="R49" s="17" t="str">
        <f>IF('参加申込書(入力シート)'!R48="","",'参加申込書(入力シート)'!R48)</f>
        <v/>
      </c>
      <c r="S49" s="17" t="str">
        <f>IF('参加申込書(入力シート)'!S48="","",'参加申込書(入力シート)'!S48)</f>
        <v/>
      </c>
      <c r="T49" s="17" t="str">
        <f>IF('参加申込書(入力シート)'!T48="","",'参加申込書(入力シート)'!T48)</f>
        <v/>
      </c>
      <c r="U49" s="17" t="str">
        <f>IF('参加申込書(入力シート)'!U48="","",'参加申込書(入力シート)'!U48)</f>
        <v/>
      </c>
      <c r="V49" s="17" t="str">
        <f>IF('参加申込書(入力シート)'!V48="","",'参加申込書(入力シート)'!V48)</f>
        <v/>
      </c>
      <c r="W49" s="17" t="str">
        <f>IF('参加申込書(入力シート)'!W48="","",'参加申込書(入力シート)'!W48)</f>
        <v/>
      </c>
      <c r="X49" s="17" t="str">
        <f>IF('参加申込書(入力シート)'!X48="","",'参加申込書(入力シート)'!X48)</f>
        <v/>
      </c>
      <c r="Y49" s="17" t="str">
        <f>IF('参加申込書(入力シート)'!Y48="","",'参加申込書(入力シート)'!Y48)</f>
        <v/>
      </c>
      <c r="Z49" s="17" t="str">
        <f>IF('参加申込書(入力シート)'!Z48="","",'参加申込書(入力シート)'!Z48)</f>
        <v/>
      </c>
      <c r="AA49" s="17" t="str">
        <f>IF('参加申込書(入力シート)'!AA48="","",'参加申込書(入力シート)'!AA48)</f>
        <v/>
      </c>
      <c r="AB49" s="17" t="str">
        <f>IF('参加申込書(入力シート)'!AB48="","",'参加申込書(入力シート)'!AB48)</f>
        <v/>
      </c>
      <c r="AC49" s="17" t="str">
        <f>IF('参加申込書(入力シート)'!AC48="","",'参加申込書(入力シート)'!AC48)</f>
        <v/>
      </c>
      <c r="AD49" s="17" t="str">
        <f>IF('参加申込書(入力シート)'!AD48="","",'参加申込書(入力シート)'!AD48)</f>
        <v/>
      </c>
    </row>
    <row r="50" spans="1:30" ht="16.05" customHeight="1">
      <c r="A50" s="18" t="str">
        <f>IF('参加申込書(入力シート)'!A49="","",'参加申込書(入力シート)'!A49)</f>
        <v/>
      </c>
      <c r="B50" s="345" t="str">
        <f>IF('参加申込書(入力シート)'!B49="","",'参加申込書(入力シート)'!B49)</f>
        <v>氏名</v>
      </c>
      <c r="C50" s="326" t="str">
        <f>IF('参加申込書(入力シート)'!C49="","",'参加申込書(入力シート)'!C49)</f>
        <v/>
      </c>
      <c r="D50" s="346" t="str">
        <f>IF('参加申込書(入力シート)'!D49="","",'参加申込書(入力シート)'!D49)</f>
        <v/>
      </c>
      <c r="E50" s="346" t="str">
        <f>IF('参加申込書(入力シート)'!E49="","",'参加申込書(入力シート)'!E49)</f>
        <v/>
      </c>
      <c r="F50" s="346" t="str">
        <f>IF('参加申込書(入力シート)'!F49="","",'参加申込書(入力シート)'!F49)</f>
        <v/>
      </c>
      <c r="G50" s="346" t="str">
        <f>IF('参加申込書(入力シート)'!G49="","",'参加申込書(入力シート)'!G49)</f>
        <v/>
      </c>
      <c r="H50" s="346" t="str">
        <f>IF('参加申込書(入力シート)'!H49="","",'参加申込書(入力シート)'!H49)</f>
        <v/>
      </c>
      <c r="I50" s="346" t="str">
        <f>IF('参加申込書(入力シート)'!I49="","",'参加申込書(入力シート)'!I49)</f>
        <v/>
      </c>
      <c r="J50" s="346" t="str">
        <f>IF('参加申込書(入力シート)'!J49="","",'参加申込書(入力シート)'!J49)</f>
        <v/>
      </c>
      <c r="K50" s="346" t="str">
        <f>IF('参加申込書(入力シート)'!K49="","",'参加申込書(入力シート)'!K49)</f>
        <v/>
      </c>
      <c r="L50" s="346" t="str">
        <f>IF('参加申込書(入力シート)'!L49="","",'参加申込書(入力シート)'!L49)</f>
        <v/>
      </c>
      <c r="M50" s="346" t="str">
        <f>IF('参加申込書(入力シート)'!M49="","",'参加申込書(入力シート)'!M49)</f>
        <v/>
      </c>
      <c r="N50" s="346" t="str">
        <f>IF('参加申込書(入力シート)'!N49="","",'参加申込書(入力シート)'!N49)</f>
        <v/>
      </c>
      <c r="O50" s="346" t="str">
        <f>IF('参加申込書(入力シート)'!O49="","",'参加申込書(入力シート)'!O49)</f>
        <v/>
      </c>
      <c r="P50" s="326" t="str">
        <f>IF('参加申込書(入力シート)'!P49="","",'参加申込書(入力シート)'!P49)</f>
        <v>TEL</v>
      </c>
      <c r="Q50" s="326" t="str">
        <f>IF('参加申込書(入力シート)'!Q49="","",'参加申込書(入力シート)'!Q49)</f>
        <v/>
      </c>
      <c r="R50" s="326" t="str">
        <f>IF('参加申込書(入力シート)'!R49="","",'参加申込書(入力シート)'!R49)</f>
        <v/>
      </c>
      <c r="S50" s="326" t="str">
        <f>IF('参加申込書(入力シート)'!S49="","",'参加申込書(入力シート)'!S49)</f>
        <v/>
      </c>
      <c r="T50" s="326" t="str">
        <f>IF('参加申込書(入力シート)'!T49="","",'参加申込書(入力シート)'!T49)</f>
        <v/>
      </c>
      <c r="U50" s="326" t="str">
        <f>IF('参加申込書(入力シート)'!U49="","",'参加申込書(入力シート)'!U49)</f>
        <v/>
      </c>
      <c r="V50" s="326" t="str">
        <f>IF('参加申込書(入力シート)'!V49="","",'参加申込書(入力シート)'!V49)</f>
        <v/>
      </c>
      <c r="W50" s="326" t="str">
        <f>IF('参加申込書(入力シート)'!W49="","",'参加申込書(入力シート)'!W49)</f>
        <v/>
      </c>
      <c r="X50" s="326" t="str">
        <f>IF('参加申込書(入力シート)'!X49="","",'参加申込書(入力シート)'!X49)</f>
        <v/>
      </c>
      <c r="Y50" s="326" t="str">
        <f>IF('参加申込書(入力シート)'!Y49="","",'参加申込書(入力シート)'!Y49)</f>
        <v/>
      </c>
      <c r="Z50" s="326" t="str">
        <f>IF('参加申込書(入力シート)'!Z49="","",'参加申込書(入力シート)'!Z49)</f>
        <v/>
      </c>
      <c r="AA50" s="326" t="str">
        <f>IF('参加申込書(入力シート)'!AA49="","",'参加申込書(入力シート)'!AA49)</f>
        <v/>
      </c>
      <c r="AB50" s="326" t="str">
        <f>IF('参加申込書(入力シート)'!AB49="","",'参加申込書(入力シート)'!AB49)</f>
        <v/>
      </c>
      <c r="AC50" s="326" t="str">
        <f>IF('参加申込書(入力シート)'!AC49="","",'参加申込書(入力シート)'!AC49)</f>
        <v/>
      </c>
      <c r="AD50" s="327" t="str">
        <f>IF('参加申込書(入力シート)'!AD49="","",'参加申込書(入力シート)'!AD49)</f>
        <v/>
      </c>
    </row>
    <row r="51" spans="1:30" ht="16.05" customHeight="1">
      <c r="A51" s="1" t="str">
        <f>IF('参加申込書(入力シート)'!A50="","",'参加申込書(入力シート)'!A50)</f>
        <v/>
      </c>
      <c r="B51" s="339" t="str">
        <f>IF('参加申込書(入力シート)'!B50="","",'参加申込書(入力シート)'!B50)</f>
        <v/>
      </c>
      <c r="C51" s="191" t="str">
        <f>IF('参加申込書(入力シート)'!C50="","",'参加申込書(入力シート)'!C50)</f>
        <v/>
      </c>
      <c r="D51" s="347" t="str">
        <f>IF('参加申込書(入力シート)'!D50="","",'参加申込書(入力シート)'!D50)</f>
        <v/>
      </c>
      <c r="E51" s="347" t="str">
        <f>IF('参加申込書(入力シート)'!E50="","",'参加申込書(入力シート)'!E50)</f>
        <v/>
      </c>
      <c r="F51" s="347" t="str">
        <f>IF('参加申込書(入力シート)'!F50="","",'参加申込書(入力シート)'!F50)</f>
        <v/>
      </c>
      <c r="G51" s="347" t="str">
        <f>IF('参加申込書(入力シート)'!G50="","",'参加申込書(入力シート)'!G50)</f>
        <v/>
      </c>
      <c r="H51" s="347" t="str">
        <f>IF('参加申込書(入力シート)'!H50="","",'参加申込書(入力シート)'!H50)</f>
        <v/>
      </c>
      <c r="I51" s="347" t="str">
        <f>IF('参加申込書(入力シート)'!I50="","",'参加申込書(入力シート)'!I50)</f>
        <v/>
      </c>
      <c r="J51" s="347" t="str">
        <f>IF('参加申込書(入力シート)'!J50="","",'参加申込書(入力シート)'!J50)</f>
        <v/>
      </c>
      <c r="K51" s="347" t="str">
        <f>IF('参加申込書(入力シート)'!K50="","",'参加申込書(入力シート)'!K50)</f>
        <v/>
      </c>
      <c r="L51" s="347" t="str">
        <f>IF('参加申込書(入力シート)'!L50="","",'参加申込書(入力シート)'!L50)</f>
        <v/>
      </c>
      <c r="M51" s="347" t="str">
        <f>IF('参加申込書(入力シート)'!M50="","",'参加申込書(入力シート)'!M50)</f>
        <v/>
      </c>
      <c r="N51" s="347" t="str">
        <f>IF('参加申込書(入力シート)'!N50="","",'参加申込書(入力シート)'!N50)</f>
        <v/>
      </c>
      <c r="O51" s="347" t="str">
        <f>IF('参加申込書(入力シート)'!O50="","",'参加申込書(入力シート)'!O50)</f>
        <v/>
      </c>
      <c r="P51" s="191" t="str">
        <f>IF('参加申込書(入力シート)'!P50="","",'参加申込書(入力シート)'!P50)</f>
        <v>FAX</v>
      </c>
      <c r="Q51" s="191" t="str">
        <f>IF('参加申込書(入力シート)'!Q50="","",'参加申込書(入力シート)'!Q50)</f>
        <v/>
      </c>
      <c r="R51" s="191" t="str">
        <f>IF('参加申込書(入力シート)'!R50="","",'参加申込書(入力シート)'!R50)</f>
        <v/>
      </c>
      <c r="S51" s="191" t="str">
        <f>IF('参加申込書(入力シート)'!S50="","",'参加申込書(入力シート)'!S50)</f>
        <v/>
      </c>
      <c r="T51" s="191" t="str">
        <f>IF('参加申込書(入力シート)'!T50="","",'参加申込書(入力シート)'!T50)</f>
        <v/>
      </c>
      <c r="U51" s="191" t="str">
        <f>IF('参加申込書(入力シート)'!U50="","",'参加申込書(入力シート)'!U50)</f>
        <v/>
      </c>
      <c r="V51" s="191" t="str">
        <f>IF('参加申込書(入力シート)'!V50="","",'参加申込書(入力シート)'!V50)</f>
        <v/>
      </c>
      <c r="W51" s="191" t="str">
        <f>IF('参加申込書(入力シート)'!W50="","",'参加申込書(入力シート)'!W50)</f>
        <v/>
      </c>
      <c r="X51" s="191" t="str">
        <f>IF('参加申込書(入力シート)'!X50="","",'参加申込書(入力シート)'!X50)</f>
        <v/>
      </c>
      <c r="Y51" s="191" t="str">
        <f>IF('参加申込書(入力シート)'!Y50="","",'参加申込書(入力シート)'!Y50)</f>
        <v/>
      </c>
      <c r="Z51" s="191" t="str">
        <f>IF('参加申込書(入力シート)'!Z50="","",'参加申込書(入力シート)'!Z50)</f>
        <v/>
      </c>
      <c r="AA51" s="191" t="str">
        <f>IF('参加申込書(入力シート)'!AA50="","",'参加申込書(入力シート)'!AA50)</f>
        <v/>
      </c>
      <c r="AB51" s="191" t="str">
        <f>IF('参加申込書(入力シート)'!AB50="","",'参加申込書(入力シート)'!AB50)</f>
        <v/>
      </c>
      <c r="AC51" s="191" t="str">
        <f>IF('参加申込書(入力シート)'!AC50="","",'参加申込書(入力シート)'!AC50)</f>
        <v/>
      </c>
      <c r="AD51" s="342" t="str">
        <f>IF('参加申込書(入力シート)'!AD50="","",'参加申込書(入力シート)'!AD50)</f>
        <v/>
      </c>
    </row>
    <row r="52" spans="1:30" ht="16.05" customHeight="1">
      <c r="A52" s="1" t="str">
        <f>IF('参加申込書(入力シート)'!A51="","",'参加申込書(入力シート)'!A51)</f>
        <v/>
      </c>
      <c r="B52" s="339" t="str">
        <f>IF('参加申込書(入力シート)'!B51="","",'参加申込書(入力シート)'!B51)</f>
        <v>住所</v>
      </c>
      <c r="C52" s="191" t="str">
        <f>IF('参加申込書(入力シート)'!C51="","",'参加申込書(入力シート)'!C51)</f>
        <v/>
      </c>
      <c r="D52" s="341" t="str">
        <f>IF('参加申込書(入力シート)'!D51="","",'参加申込書(入力シート)'!D51)</f>
        <v/>
      </c>
      <c r="E52" s="341" t="str">
        <f>IF('参加申込書(入力シート)'!E51="","",'参加申込書(入力シート)'!E51)</f>
        <v/>
      </c>
      <c r="F52" s="341" t="str">
        <f>IF('参加申込書(入力シート)'!F51="","",'参加申込書(入力シート)'!F51)</f>
        <v/>
      </c>
      <c r="G52" s="341" t="str">
        <f>IF('参加申込書(入力シート)'!G51="","",'参加申込書(入力シート)'!G51)</f>
        <v/>
      </c>
      <c r="H52" s="341" t="str">
        <f>IF('参加申込書(入力シート)'!H51="","",'参加申込書(入力シート)'!H51)</f>
        <v/>
      </c>
      <c r="I52" s="341" t="str">
        <f>IF('参加申込書(入力シート)'!I51="","",'参加申込書(入力シート)'!I51)</f>
        <v/>
      </c>
      <c r="J52" s="341" t="str">
        <f>IF('参加申込書(入力シート)'!J51="","",'参加申込書(入力シート)'!J51)</f>
        <v/>
      </c>
      <c r="K52" s="341" t="str">
        <f>IF('参加申込書(入力シート)'!K51="","",'参加申込書(入力シート)'!K51)</f>
        <v/>
      </c>
      <c r="L52" s="341" t="str">
        <f>IF('参加申込書(入力シート)'!L51="","",'参加申込書(入力シート)'!L51)</f>
        <v/>
      </c>
      <c r="M52" s="341" t="str">
        <f>IF('参加申込書(入力シート)'!M51="","",'参加申込書(入力シート)'!M51)</f>
        <v/>
      </c>
      <c r="N52" s="341" t="str">
        <f>IF('参加申込書(入力シート)'!N51="","",'参加申込書(入力シート)'!N51)</f>
        <v/>
      </c>
      <c r="O52" s="341" t="str">
        <f>IF('参加申込書(入力シート)'!O51="","",'参加申込書(入力シート)'!O51)</f>
        <v/>
      </c>
      <c r="P52" s="199" t="str">
        <f>IF('参加申込書(入力シート)'!P51="","",'参加申込書(入力シート)'!P51)</f>
        <v>携帯</v>
      </c>
      <c r="Q52" s="199" t="str">
        <f>IF('参加申込書(入力シート)'!Q51="","",'参加申込書(入力シート)'!Q51)</f>
        <v/>
      </c>
      <c r="R52" s="191" t="str">
        <f>IF('参加申込書(入力シート)'!R51="","",'参加申込書(入力シート)'!R51)</f>
        <v/>
      </c>
      <c r="S52" s="191" t="str">
        <f>IF('参加申込書(入力シート)'!S51="","",'参加申込書(入力シート)'!S51)</f>
        <v/>
      </c>
      <c r="T52" s="191" t="str">
        <f>IF('参加申込書(入力シート)'!T51="","",'参加申込書(入力シート)'!T51)</f>
        <v/>
      </c>
      <c r="U52" s="191" t="str">
        <f>IF('参加申込書(入力シート)'!U51="","",'参加申込書(入力シート)'!U51)</f>
        <v/>
      </c>
      <c r="V52" s="191" t="str">
        <f>IF('参加申込書(入力シート)'!V51="","",'参加申込書(入力シート)'!V51)</f>
        <v/>
      </c>
      <c r="W52" s="191" t="str">
        <f>IF('参加申込書(入力シート)'!W51="","",'参加申込書(入力シート)'!W51)</f>
        <v/>
      </c>
      <c r="X52" s="191" t="str">
        <f>IF('参加申込書(入力シート)'!X51="","",'参加申込書(入力シート)'!X51)</f>
        <v/>
      </c>
      <c r="Y52" s="191" t="str">
        <f>IF('参加申込書(入力シート)'!Y51="","",'参加申込書(入力シート)'!Y51)</f>
        <v/>
      </c>
      <c r="Z52" s="191" t="str">
        <f>IF('参加申込書(入力シート)'!Z51="","",'参加申込書(入力シート)'!Z51)</f>
        <v/>
      </c>
      <c r="AA52" s="191" t="str">
        <f>IF('参加申込書(入力シート)'!AA51="","",'参加申込書(入力シート)'!AA51)</f>
        <v/>
      </c>
      <c r="AB52" s="191" t="str">
        <f>IF('参加申込書(入力シート)'!AB51="","",'参加申込書(入力シート)'!AB51)</f>
        <v/>
      </c>
      <c r="AC52" s="191" t="str">
        <f>IF('参加申込書(入力シート)'!AC51="","",'参加申込書(入力シート)'!AC51)</f>
        <v/>
      </c>
      <c r="AD52" s="342" t="str">
        <f>IF('参加申込書(入力シート)'!AD51="","",'参加申込書(入力シート)'!AD51)</f>
        <v/>
      </c>
    </row>
    <row r="53" spans="1:30" ht="16.05" customHeight="1" thickBot="1">
      <c r="A53" s="1" t="str">
        <f>IF('参加申込書(入力シート)'!A52="","",'参加申込書(入力シート)'!A52)</f>
        <v/>
      </c>
      <c r="B53" s="340" t="str">
        <f>IF('参加申込書(入力シート)'!B52="","",'参加申込書(入力シート)'!B52)</f>
        <v/>
      </c>
      <c r="C53" s="337" t="str">
        <f>IF('参加申込書(入力シート)'!C52="","",'参加申込書(入力シート)'!C52)</f>
        <v/>
      </c>
      <c r="D53" s="343" t="str">
        <f>IF('参加申込書(入力シート)'!D52="","",'参加申込書(入力シート)'!D52)</f>
        <v/>
      </c>
      <c r="E53" s="343" t="str">
        <f>IF('参加申込書(入力シート)'!E52="","",'参加申込書(入力シート)'!E52)</f>
        <v/>
      </c>
      <c r="F53" s="343" t="str">
        <f>IF('参加申込書(入力シート)'!F52="","",'参加申込書(入力シート)'!F52)</f>
        <v/>
      </c>
      <c r="G53" s="343" t="str">
        <f>IF('参加申込書(入力シート)'!G52="","",'参加申込書(入力シート)'!G52)</f>
        <v/>
      </c>
      <c r="H53" s="343" t="str">
        <f>IF('参加申込書(入力シート)'!H52="","",'参加申込書(入力シート)'!H52)</f>
        <v/>
      </c>
      <c r="I53" s="343" t="str">
        <f>IF('参加申込書(入力シート)'!I52="","",'参加申込書(入力シート)'!I52)</f>
        <v/>
      </c>
      <c r="J53" s="343" t="str">
        <f>IF('参加申込書(入力シート)'!J52="","",'参加申込書(入力シート)'!J52)</f>
        <v/>
      </c>
      <c r="K53" s="343" t="str">
        <f>IF('参加申込書(入力シート)'!K52="","",'参加申込書(入力シート)'!K52)</f>
        <v/>
      </c>
      <c r="L53" s="343" t="str">
        <f>IF('参加申込書(入力シート)'!L52="","",'参加申込書(入力シート)'!L52)</f>
        <v/>
      </c>
      <c r="M53" s="343" t="str">
        <f>IF('参加申込書(入力シート)'!M52="","",'参加申込書(入力シート)'!M52)</f>
        <v/>
      </c>
      <c r="N53" s="343" t="str">
        <f>IF('参加申込書(入力シート)'!N52="","",'参加申込書(入力シート)'!N52)</f>
        <v/>
      </c>
      <c r="O53" s="343" t="str">
        <f>IF('参加申込書(入力シート)'!O52="","",'参加申込書(入力シート)'!O52)</f>
        <v/>
      </c>
      <c r="P53" s="337" t="str">
        <f>IF('参加申込書(入力シート)'!P52="","",'参加申込書(入力シート)'!P52)</f>
        <v>e-mail</v>
      </c>
      <c r="Q53" s="337" t="str">
        <f>IF('参加申込書(入力シート)'!Q52="","",'参加申込書(入力シート)'!Q52)</f>
        <v/>
      </c>
      <c r="R53" s="337" t="str">
        <f>IF('参加申込書(入力シート)'!R52="","",'参加申込書(入力シート)'!R52)</f>
        <v/>
      </c>
      <c r="S53" s="337" t="str">
        <f>IF('参加申込書(入力シート)'!S52="","",'参加申込書(入力シート)'!S52)</f>
        <v/>
      </c>
      <c r="T53" s="337" t="str">
        <f>IF('参加申込書(入力シート)'!T52="","",'参加申込書(入力シート)'!T52)</f>
        <v/>
      </c>
      <c r="U53" s="337" t="str">
        <f>IF('参加申込書(入力シート)'!U52="","",'参加申込書(入力シート)'!U52)</f>
        <v/>
      </c>
      <c r="V53" s="337" t="str">
        <f>IF('参加申込書(入力シート)'!V52="","",'参加申込書(入力シート)'!V52)</f>
        <v/>
      </c>
      <c r="W53" s="337" t="str">
        <f>IF('参加申込書(入力シート)'!W52="","",'参加申込書(入力シート)'!W52)</f>
        <v/>
      </c>
      <c r="X53" s="337" t="str">
        <f>IF('参加申込書(入力シート)'!X52="","",'参加申込書(入力シート)'!X52)</f>
        <v/>
      </c>
      <c r="Y53" s="337" t="str">
        <f>IF('参加申込書(入力シート)'!Y52="","",'参加申込書(入力シート)'!Y52)</f>
        <v/>
      </c>
      <c r="Z53" s="337" t="str">
        <f>IF('参加申込書(入力シート)'!Z52="","",'参加申込書(入力シート)'!Z52)</f>
        <v/>
      </c>
      <c r="AA53" s="337" t="str">
        <f>IF('参加申込書(入力シート)'!AA52="","",'参加申込書(入力シート)'!AA52)</f>
        <v/>
      </c>
      <c r="AB53" s="337" t="str">
        <f>IF('参加申込書(入力シート)'!AB52="","",'参加申込書(入力シート)'!AB52)</f>
        <v/>
      </c>
      <c r="AC53" s="337" t="str">
        <f>IF('参加申込書(入力シート)'!AC52="","",'参加申込書(入力シート)'!AC52)</f>
        <v/>
      </c>
      <c r="AD53" s="338" t="str">
        <f>IF('参加申込書(入力シート)'!AD52="","",'参加申込書(入力シート)'!AD52)</f>
        <v/>
      </c>
    </row>
  </sheetData>
  <mergeCells count="217">
    <mergeCell ref="A16:D16"/>
    <mergeCell ref="E16:N16"/>
    <mergeCell ref="O16:R16"/>
    <mergeCell ref="S16:AD16"/>
    <mergeCell ref="A17:D17"/>
    <mergeCell ref="E17:N17"/>
    <mergeCell ref="O17:R17"/>
    <mergeCell ref="S17:AD17"/>
    <mergeCell ref="AG10:AP10"/>
    <mergeCell ref="A13:D13"/>
    <mergeCell ref="E13:N13"/>
    <mergeCell ref="O13:R13"/>
    <mergeCell ref="S13:AD13"/>
    <mergeCell ref="A14:D14"/>
    <mergeCell ref="E14:N14"/>
    <mergeCell ref="O14:R14"/>
    <mergeCell ref="S14:AD14"/>
    <mergeCell ref="A15:D15"/>
    <mergeCell ref="E15:N15"/>
    <mergeCell ref="O15:R15"/>
    <mergeCell ref="S15:AD15"/>
    <mergeCell ref="O10:R10"/>
    <mergeCell ref="S10:AD10"/>
    <mergeCell ref="A11:D11"/>
    <mergeCell ref="E11:N11"/>
    <mergeCell ref="O11:R11"/>
    <mergeCell ref="S11:AD11"/>
    <mergeCell ref="A12:D12"/>
    <mergeCell ref="E12:N12"/>
    <mergeCell ref="O12:R12"/>
    <mergeCell ref="S12:AD12"/>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R50:AD50"/>
    <mergeCell ref="P51:Q51"/>
    <mergeCell ref="A43:AD43"/>
    <mergeCell ref="A46:AD46"/>
    <mergeCell ref="A44:AD44"/>
    <mergeCell ref="B42:AD42"/>
    <mergeCell ref="A45:AD45"/>
    <mergeCell ref="X34:Y34"/>
    <mergeCell ref="AA34:AD34"/>
    <mergeCell ref="X38:Y38"/>
    <mergeCell ref="M34:P34"/>
    <mergeCell ref="Q34:U34"/>
    <mergeCell ref="B41:AD41"/>
    <mergeCell ref="C34:G34"/>
    <mergeCell ref="C35:G35"/>
    <mergeCell ref="H33:L33"/>
    <mergeCell ref="M33:P33"/>
    <mergeCell ref="Q33:U33"/>
    <mergeCell ref="V33:W33"/>
    <mergeCell ref="X33:Y33"/>
    <mergeCell ref="AA33:AD33"/>
    <mergeCell ref="H34:L34"/>
    <mergeCell ref="H35:L35"/>
    <mergeCell ref="M35:P35"/>
    <mergeCell ref="Q35:U35"/>
    <mergeCell ref="V35:W35"/>
    <mergeCell ref="X35:Y35"/>
    <mergeCell ref="AA35:AD35"/>
    <mergeCell ref="V34:W34"/>
    <mergeCell ref="H32:L32"/>
    <mergeCell ref="M32:P32"/>
    <mergeCell ref="Q32:U32"/>
    <mergeCell ref="V32:W32"/>
    <mergeCell ref="X32:Y32"/>
    <mergeCell ref="AA30:AD30"/>
    <mergeCell ref="AA31:AD31"/>
    <mergeCell ref="H30:L30"/>
    <mergeCell ref="M30:P30"/>
    <mergeCell ref="Q30:U30"/>
    <mergeCell ref="V30:W30"/>
    <mergeCell ref="X30:Y30"/>
    <mergeCell ref="H31:L31"/>
    <mergeCell ref="AA32:AD32"/>
    <mergeCell ref="M31:P31"/>
    <mergeCell ref="Q31:U31"/>
    <mergeCell ref="V31:W31"/>
    <mergeCell ref="X31:Y31"/>
    <mergeCell ref="H29:L29"/>
    <mergeCell ref="M29:P29"/>
    <mergeCell ref="Q29:U29"/>
    <mergeCell ref="V29:W29"/>
    <mergeCell ref="X29:Y29"/>
    <mergeCell ref="AA29:AD29"/>
    <mergeCell ref="AA26:AD26"/>
    <mergeCell ref="X26:Y26"/>
    <mergeCell ref="Q25:U25"/>
    <mergeCell ref="V25:W25"/>
    <mergeCell ref="AA28:AD28"/>
    <mergeCell ref="H28:L28"/>
    <mergeCell ref="M28:P28"/>
    <mergeCell ref="Q28:U28"/>
    <mergeCell ref="V28:W28"/>
    <mergeCell ref="X28:Y28"/>
    <mergeCell ref="C25:G25"/>
    <mergeCell ref="X27:Y27"/>
    <mergeCell ref="AA27:AD27"/>
    <mergeCell ref="H26:L26"/>
    <mergeCell ref="M26:P26"/>
    <mergeCell ref="H27:L27"/>
    <mergeCell ref="M27:P27"/>
    <mergeCell ref="Q27:U27"/>
    <mergeCell ref="V27:W27"/>
    <mergeCell ref="Q26:U26"/>
    <mergeCell ref="V26:W26"/>
    <mergeCell ref="C26:G26"/>
    <mergeCell ref="X25:Y25"/>
    <mergeCell ref="AA25:AD25"/>
    <mergeCell ref="H25:L25"/>
    <mergeCell ref="M25:P25"/>
    <mergeCell ref="H24:L24"/>
    <mergeCell ref="M24:P24"/>
    <mergeCell ref="Q24:U24"/>
    <mergeCell ref="V24:W24"/>
    <mergeCell ref="X24:Y24"/>
    <mergeCell ref="AA20:AD20"/>
    <mergeCell ref="Q22:U22"/>
    <mergeCell ref="V22:W22"/>
    <mergeCell ref="X22:Y22"/>
    <mergeCell ref="H21:L21"/>
    <mergeCell ref="AA24:AD24"/>
    <mergeCell ref="V21:W21"/>
    <mergeCell ref="X21:Y21"/>
    <mergeCell ref="AA22:AD22"/>
    <mergeCell ref="H23:L23"/>
    <mergeCell ref="M23:P23"/>
    <mergeCell ref="Q23:U23"/>
    <mergeCell ref="V23:W23"/>
    <mergeCell ref="X23:Y23"/>
    <mergeCell ref="Q20:U20"/>
    <mergeCell ref="V20:W20"/>
    <mergeCell ref="X20:Y20"/>
    <mergeCell ref="Q21:U21"/>
    <mergeCell ref="AA23:AD23"/>
    <mergeCell ref="AA19:AD19"/>
    <mergeCell ref="M18:P18"/>
    <mergeCell ref="Q18:U18"/>
    <mergeCell ref="V18:W18"/>
    <mergeCell ref="X18:Y18"/>
    <mergeCell ref="H19:L19"/>
    <mergeCell ref="M19:P19"/>
    <mergeCell ref="Q19:U19"/>
    <mergeCell ref="H18:L18"/>
    <mergeCell ref="A1:AD2"/>
    <mergeCell ref="A3:AD3"/>
    <mergeCell ref="A5:D5"/>
    <mergeCell ref="E5:N5"/>
    <mergeCell ref="AA5:AD5"/>
    <mergeCell ref="O7:R7"/>
    <mergeCell ref="S7:V7"/>
    <mergeCell ref="W7:Z7"/>
    <mergeCell ref="AA7:AD7"/>
    <mergeCell ref="G7:H8"/>
    <mergeCell ref="S5:Z5"/>
    <mergeCell ref="A7:D7"/>
    <mergeCell ref="O5:R5"/>
    <mergeCell ref="A6:D6"/>
    <mergeCell ref="E6:N6"/>
    <mergeCell ref="AA6:AD6"/>
    <mergeCell ref="E7:F8"/>
    <mergeCell ref="W9:Z9"/>
    <mergeCell ref="AA8:AD8"/>
    <mergeCell ref="A8:D8"/>
    <mergeCell ref="I7:J8"/>
    <mergeCell ref="K7:L8"/>
    <mergeCell ref="M7:N8"/>
    <mergeCell ref="O8:R8"/>
    <mergeCell ref="S8:V8"/>
    <mergeCell ref="O6:R6"/>
    <mergeCell ref="W8:Z8"/>
    <mergeCell ref="AA9:AD9"/>
    <mergeCell ref="A9:D9"/>
    <mergeCell ref="E9:N9"/>
    <mergeCell ref="O9:R9"/>
    <mergeCell ref="S9:V9"/>
    <mergeCell ref="S6:Y6"/>
    <mergeCell ref="AA21:AD21"/>
    <mergeCell ref="A10:D10"/>
    <mergeCell ref="E10:N10"/>
    <mergeCell ref="C30:G30"/>
    <mergeCell ref="C31:G31"/>
    <mergeCell ref="C32:G32"/>
    <mergeCell ref="C33:G33"/>
    <mergeCell ref="C18:G18"/>
    <mergeCell ref="C24:G24"/>
    <mergeCell ref="C27:G27"/>
    <mergeCell ref="M20:P20"/>
    <mergeCell ref="C28:G28"/>
    <mergeCell ref="C29:G29"/>
    <mergeCell ref="M21:P21"/>
    <mergeCell ref="H20:L20"/>
    <mergeCell ref="H22:L22"/>
    <mergeCell ref="M22:P22"/>
    <mergeCell ref="C20:G20"/>
    <mergeCell ref="C21:G21"/>
    <mergeCell ref="C22:G22"/>
    <mergeCell ref="C23:G23"/>
    <mergeCell ref="AA18:AD18"/>
    <mergeCell ref="V19:W19"/>
    <mergeCell ref="X19:Y19"/>
  </mergeCells>
  <phoneticPr fontId="15"/>
  <printOptions horizontalCentered="1"/>
  <pageMargins left="0.78740157480314965" right="0.78740157480314965" top="0.39370078740157483" bottom="0.39370078740157483" header="0.51181102362204722" footer="0.51181102362204722"/>
  <pageSetup paperSize="9" scale="84"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C5" sqref="C5:E5"/>
    </sheetView>
  </sheetViews>
  <sheetFormatPr defaultColWidth="9.77734375" defaultRowHeight="13.2"/>
  <cols>
    <col min="1" max="1" width="8.77734375" style="19" customWidth="1"/>
    <col min="2" max="2" width="18" style="19" customWidth="1"/>
    <col min="3" max="3" width="14.21875" style="19" customWidth="1"/>
    <col min="4" max="4" width="18" style="19" customWidth="1"/>
    <col min="5" max="5" width="17.77734375" style="19" customWidth="1"/>
    <col min="6" max="6" width="6.5546875" style="19" customWidth="1"/>
    <col min="7" max="7" width="6.5546875" style="19" bestFit="1" customWidth="1"/>
    <col min="8" max="8" width="5.21875" style="19" bestFit="1" customWidth="1"/>
    <col min="9" max="16384" width="9.77734375" style="19"/>
  </cols>
  <sheetData>
    <row r="1" spans="1:13" ht="56.25" customHeight="1">
      <c r="A1" s="368" t="str">
        <f>'参加申込書(入力シート)'!A1</f>
        <v>第76回福島県総合スポーツ大会ハンドボール競技</v>
      </c>
      <c r="B1" s="368"/>
      <c r="C1" s="368"/>
      <c r="D1" s="368"/>
      <c r="E1" s="368"/>
      <c r="F1" s="368"/>
      <c r="G1" s="368"/>
      <c r="H1" s="20"/>
      <c r="I1" s="20" t="s">
        <v>139</v>
      </c>
      <c r="J1" s="20"/>
      <c r="K1" s="20"/>
      <c r="L1" s="20"/>
      <c r="M1" s="20"/>
    </row>
    <row r="2" spans="1:13" s="21" customFormat="1" ht="36.75" customHeight="1">
      <c r="A2" s="369" t="s">
        <v>47</v>
      </c>
      <c r="B2" s="369"/>
      <c r="C2" s="369"/>
      <c r="D2" s="369"/>
      <c r="E2" s="369"/>
      <c r="F2" s="369"/>
      <c r="G2" s="369"/>
      <c r="I2" s="21" t="s">
        <v>140</v>
      </c>
    </row>
    <row r="3" spans="1:13" s="21" customFormat="1" ht="28.2">
      <c r="A3" s="22"/>
      <c r="B3" s="23" t="str">
        <f>'参加申込書(入力シート)'!A38</f>
        <v>福島県ハンドボール協会長</v>
      </c>
      <c r="C3" s="24"/>
      <c r="D3" s="123" t="s">
        <v>34</v>
      </c>
      <c r="E3" s="22"/>
      <c r="F3" s="22"/>
      <c r="G3" s="22"/>
    </row>
    <row r="4" spans="1:13" s="21" customFormat="1" ht="28.2">
      <c r="A4" s="22"/>
      <c r="B4" s="66" t="s">
        <v>109</v>
      </c>
      <c r="C4" s="363" t="str">
        <f>IF('参加申込書(入力シート)'!S4="","",'参加申込書(入力シート)'!S4)</f>
        <v>成年男子　・　成年女子　
少年男子　・　少年女子</v>
      </c>
      <c r="D4" s="363"/>
      <c r="E4" s="363"/>
    </row>
    <row r="5" spans="1:13" s="21" customFormat="1" ht="36.75" customHeight="1">
      <c r="B5" s="25" t="s">
        <v>3</v>
      </c>
      <c r="C5" s="363" t="str">
        <f>IF('参加申込書(入力シート)'!E5="","",'参加申込書(入力シート)'!E5)</f>
        <v/>
      </c>
      <c r="D5" s="363"/>
      <c r="E5" s="363"/>
      <c r="F5" s="26" t="s">
        <v>2</v>
      </c>
      <c r="G5" s="27" t="str">
        <f>IF('参加申込書(入力シート)'!AA5="","",'参加申込書(入力シート)'!AA5)</f>
        <v>男・女</v>
      </c>
    </row>
    <row r="6" spans="1:13" s="21" customFormat="1" ht="36.75" customHeight="1">
      <c r="A6" s="22"/>
      <c r="B6" s="25" t="s">
        <v>48</v>
      </c>
      <c r="C6" s="363" t="str">
        <f>IF('参加申込書(入力シート)'!D49="","",'参加申込書(入力シート)'!D49)</f>
        <v/>
      </c>
      <c r="D6" s="363"/>
      <c r="E6" s="363"/>
      <c r="F6" s="370" t="s">
        <v>49</v>
      </c>
      <c r="G6" s="370"/>
    </row>
    <row r="7" spans="1:13" ht="8.6999999999999993" customHeight="1"/>
    <row r="8" spans="1:13" ht="21" customHeight="1">
      <c r="A8" s="371" t="s">
        <v>50</v>
      </c>
      <c r="B8" s="365"/>
      <c r="C8" s="365"/>
      <c r="D8" s="364" t="s">
        <v>51</v>
      </c>
      <c r="E8" s="365"/>
      <c r="F8" s="365"/>
      <c r="G8" s="366"/>
    </row>
    <row r="9" spans="1:13" ht="27" customHeight="1">
      <c r="A9" s="28" t="s">
        <v>13</v>
      </c>
      <c r="B9" s="28" t="s">
        <v>52</v>
      </c>
      <c r="C9" s="58" t="s">
        <v>101</v>
      </c>
      <c r="D9" s="61" t="s">
        <v>52</v>
      </c>
      <c r="E9" s="29" t="s">
        <v>15</v>
      </c>
      <c r="F9" s="28" t="s">
        <v>53</v>
      </c>
      <c r="G9" s="30" t="s">
        <v>17</v>
      </c>
    </row>
    <row r="10" spans="1:13" ht="22.5" customHeight="1" thickBot="1">
      <c r="A10" s="31" t="s">
        <v>9</v>
      </c>
      <c r="B10" s="31"/>
      <c r="C10" s="59"/>
      <c r="D10" s="62"/>
      <c r="E10" s="28"/>
      <c r="F10" s="367"/>
      <c r="G10" s="367"/>
      <c r="H10" s="32"/>
    </row>
    <row r="11" spans="1:13" ht="22.5" customHeight="1" thickTop="1" thickBot="1">
      <c r="A11" s="28" t="s">
        <v>10</v>
      </c>
      <c r="B11" s="28"/>
      <c r="C11" s="57"/>
      <c r="D11" s="61"/>
      <c r="E11" s="28"/>
      <c r="F11" s="367"/>
      <c r="G11" s="367"/>
      <c r="H11" s="32"/>
    </row>
    <row r="12" spans="1:13" ht="22.5" customHeight="1" thickTop="1" thickBot="1">
      <c r="A12" s="28" t="s">
        <v>11</v>
      </c>
      <c r="B12" s="28"/>
      <c r="C12" s="57"/>
      <c r="D12" s="61"/>
      <c r="E12" s="28"/>
      <c r="F12" s="367"/>
      <c r="G12" s="367"/>
      <c r="H12" s="32"/>
    </row>
    <row r="13" spans="1:13" ht="22.5" customHeight="1" thickTop="1" thickBot="1">
      <c r="A13" s="33" t="s">
        <v>12</v>
      </c>
      <c r="B13" s="33"/>
      <c r="C13" s="60"/>
      <c r="D13" s="63"/>
      <c r="E13" s="26"/>
      <c r="F13" s="367"/>
      <c r="G13" s="367"/>
      <c r="H13" s="32"/>
    </row>
    <row r="14" spans="1:13" ht="22.5" customHeight="1" thickTop="1">
      <c r="A14" s="34" t="str">
        <f>IF('参加申込書(入力シート)'!A19="","",'参加申込書(入力シート)'!A19)&amp;" "&amp;IF('参加申込書(入力シート)'!B19="","",'参加申込書(入力シート)'!B19)</f>
        <v xml:space="preserve">1 </v>
      </c>
      <c r="B14" s="34"/>
      <c r="C14" s="35"/>
      <c r="D14" s="64"/>
      <c r="E14" s="35"/>
      <c r="F14" s="34"/>
      <c r="G14" s="34"/>
    </row>
    <row r="15" spans="1:13" ht="22.5" customHeight="1">
      <c r="A15" s="28" t="str">
        <f>IF('参加申込書(入力シート)'!A20="","",'参加申込書(入力シート)'!A20)&amp;" "&amp;IF('参加申込書(入力シート)'!B20="","",'参加申込書(入力シート)'!B20)</f>
        <v xml:space="preserve">2 </v>
      </c>
      <c r="B15" s="28"/>
      <c r="C15" s="29"/>
      <c r="D15" s="61"/>
      <c r="E15" s="29"/>
      <c r="F15" s="28"/>
      <c r="G15" s="28"/>
    </row>
    <row r="16" spans="1:13" ht="22.5" customHeight="1">
      <c r="A16" s="28" t="str">
        <f>IF('参加申込書(入力シート)'!A21="","",'参加申込書(入力シート)'!A21)&amp;" "&amp;IF('参加申込書(入力シート)'!B21="","",'参加申込書(入力シート)'!B21)</f>
        <v xml:space="preserve">3 </v>
      </c>
      <c r="B16" s="28"/>
      <c r="C16" s="29"/>
      <c r="D16" s="61"/>
      <c r="E16" s="29"/>
      <c r="F16" s="28"/>
      <c r="G16" s="28"/>
    </row>
    <row r="17" spans="1:7" ht="22.5" customHeight="1">
      <c r="A17" s="28" t="str">
        <f>IF('参加申込書(入力シート)'!A22="","",'参加申込書(入力シート)'!A22)&amp;" "&amp;IF('参加申込書(入力シート)'!B22="","",'参加申込書(入力シート)'!B22)</f>
        <v xml:space="preserve">4 </v>
      </c>
      <c r="B17" s="28"/>
      <c r="C17" s="29"/>
      <c r="D17" s="61"/>
      <c r="E17" s="29"/>
      <c r="F17" s="28"/>
      <c r="G17" s="28"/>
    </row>
    <row r="18" spans="1:7" ht="22.5" customHeight="1">
      <c r="A18" s="28" t="str">
        <f>IF('参加申込書(入力シート)'!A23="","",'参加申込書(入力シート)'!A23)&amp;" "&amp;IF('参加申込書(入力シート)'!B23="","",'参加申込書(入力シート)'!B23)</f>
        <v xml:space="preserve">5 </v>
      </c>
      <c r="B18" s="28"/>
      <c r="C18" s="29"/>
      <c r="D18" s="61"/>
      <c r="E18" s="29"/>
      <c r="F18" s="28"/>
      <c r="G18" s="28"/>
    </row>
    <row r="19" spans="1:7" ht="22.5" customHeight="1">
      <c r="A19" s="28" t="str">
        <f>IF('参加申込書(入力シート)'!A24="","",'参加申込書(入力シート)'!A24)&amp;" "&amp;IF('参加申込書(入力シート)'!B24="","",'参加申込書(入力シート)'!B24)</f>
        <v xml:space="preserve">6 </v>
      </c>
      <c r="B19" s="28"/>
      <c r="C19" s="29"/>
      <c r="D19" s="61"/>
      <c r="E19" s="29"/>
      <c r="F19" s="28"/>
      <c r="G19" s="28"/>
    </row>
    <row r="20" spans="1:7" ht="22.5" customHeight="1">
      <c r="A20" s="28" t="str">
        <f>IF('参加申込書(入力シート)'!A25="","",'参加申込書(入力シート)'!A25)&amp;" "&amp;IF('参加申込書(入力シート)'!B25="","",'参加申込書(入力シート)'!B25)</f>
        <v xml:space="preserve">7 </v>
      </c>
      <c r="B20" s="28"/>
      <c r="C20" s="29"/>
      <c r="D20" s="61"/>
      <c r="E20" s="29"/>
      <c r="F20" s="28"/>
      <c r="G20" s="28"/>
    </row>
    <row r="21" spans="1:7" ht="22.5" customHeight="1">
      <c r="A21" s="28" t="str">
        <f>IF('参加申込書(入力シート)'!A26="","",'参加申込書(入力シート)'!A26)&amp;" "&amp;IF('参加申込書(入力シート)'!B26="","",'参加申込書(入力シート)'!B26)</f>
        <v xml:space="preserve">8 </v>
      </c>
      <c r="B21" s="28"/>
      <c r="C21" s="29"/>
      <c r="D21" s="61"/>
      <c r="E21" s="29"/>
      <c r="F21" s="28"/>
      <c r="G21" s="28"/>
    </row>
    <row r="22" spans="1:7" ht="22.5" customHeight="1">
      <c r="A22" s="28" t="str">
        <f>IF('参加申込書(入力シート)'!A27="","",'参加申込書(入力シート)'!A27)&amp;" "&amp;IF('参加申込書(入力シート)'!B27="","",'参加申込書(入力シート)'!B27)</f>
        <v xml:space="preserve">9 </v>
      </c>
      <c r="B22" s="28"/>
      <c r="C22" s="29"/>
      <c r="D22" s="61"/>
      <c r="E22" s="29"/>
      <c r="F22" s="28"/>
      <c r="G22" s="28"/>
    </row>
    <row r="23" spans="1:7" ht="22.5" customHeight="1">
      <c r="A23" s="28" t="str">
        <f>IF('参加申込書(入力シート)'!A28="","",'参加申込書(入力シート)'!A28)&amp;" "&amp;IF('参加申込書(入力シート)'!B28="","",'参加申込書(入力シート)'!B28)</f>
        <v xml:space="preserve">10 </v>
      </c>
      <c r="B23" s="28"/>
      <c r="C23" s="29"/>
      <c r="D23" s="61"/>
      <c r="E23" s="29"/>
      <c r="F23" s="28"/>
      <c r="G23" s="28"/>
    </row>
    <row r="24" spans="1:7" ht="22.5" customHeight="1">
      <c r="A24" s="28" t="str">
        <f>IF('参加申込書(入力シート)'!A29="","",'参加申込書(入力シート)'!A29)&amp;" "&amp;IF('参加申込書(入力シート)'!B29="","",'参加申込書(入力シート)'!B29)</f>
        <v xml:space="preserve">11 </v>
      </c>
      <c r="B24" s="28"/>
      <c r="C24" s="29"/>
      <c r="D24" s="61"/>
      <c r="E24" s="29"/>
      <c r="F24" s="28"/>
      <c r="G24" s="28"/>
    </row>
    <row r="25" spans="1:7" ht="22.5" customHeight="1">
      <c r="A25" s="28" t="str">
        <f>IF('参加申込書(入力シート)'!A30="","",'参加申込書(入力シート)'!A30)&amp;" "&amp;IF('参加申込書(入力シート)'!B30="","",'参加申込書(入力シート)'!B30)</f>
        <v xml:space="preserve">12 </v>
      </c>
      <c r="B25" s="28"/>
      <c r="C25" s="29"/>
      <c r="D25" s="61"/>
      <c r="E25" s="29"/>
      <c r="F25" s="28"/>
      <c r="G25" s="28"/>
    </row>
    <row r="26" spans="1:7" ht="22.5" customHeight="1">
      <c r="A26" s="28" t="str">
        <f>IF('参加申込書(入力シート)'!A31="","",'参加申込書(入力シート)'!A31)&amp;" "&amp;IF('参加申込書(入力シート)'!B31="","",'参加申込書(入力シート)'!B31)</f>
        <v xml:space="preserve">13 </v>
      </c>
      <c r="B26" s="28"/>
      <c r="C26" s="29"/>
      <c r="D26" s="61"/>
      <c r="E26" s="29"/>
      <c r="F26" s="28"/>
      <c r="G26" s="28"/>
    </row>
    <row r="27" spans="1:7" ht="22.5" customHeight="1">
      <c r="A27" s="28" t="str">
        <f>IF('参加申込書(入力シート)'!A32="","",'参加申込書(入力シート)'!A32)&amp;" "&amp;IF('参加申込書(入力シート)'!B32="","",'参加申込書(入力シート)'!B32)</f>
        <v xml:space="preserve">14 </v>
      </c>
      <c r="B27" s="28"/>
      <c r="C27" s="29"/>
      <c r="D27" s="61"/>
      <c r="E27" s="29"/>
      <c r="F27" s="28"/>
      <c r="G27" s="28"/>
    </row>
    <row r="28" spans="1:7" ht="22.5" customHeight="1">
      <c r="A28" s="28" t="str">
        <f>IF('参加申込書(入力シート)'!A33="","",'参加申込書(入力シート)'!A33)&amp;" "&amp;IF('参加申込書(入力シート)'!B33="","",'参加申込書(入力シート)'!B33)</f>
        <v xml:space="preserve">15 </v>
      </c>
      <c r="B28" s="28"/>
      <c r="C28" s="29"/>
      <c r="D28" s="61"/>
      <c r="E28" s="29"/>
      <c r="F28" s="28"/>
      <c r="G28" s="28"/>
    </row>
    <row r="29" spans="1:7" ht="22.5" customHeight="1">
      <c r="A29" s="28" t="str">
        <f>IF('参加申込書(入力シート)'!A34="","",'参加申込書(入力シート)'!A34)&amp;" "&amp;IF('参加申込書(入力シート)'!B34="","",'参加申込書(入力シート)'!B34)</f>
        <v xml:space="preserve">16 </v>
      </c>
      <c r="B29" s="28"/>
      <c r="C29" s="29"/>
      <c r="D29" s="61"/>
      <c r="E29" s="29"/>
      <c r="F29" s="28"/>
      <c r="G29" s="28"/>
    </row>
    <row r="30" spans="1:7" ht="14.4">
      <c r="B30" s="36" t="s">
        <v>54</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topLeftCell="A7" zoomScaleNormal="100" zoomScaleSheetLayoutView="100" workbookViewId="0">
      <selection activeCell="W14" sqref="W14"/>
    </sheetView>
  </sheetViews>
  <sheetFormatPr defaultColWidth="9" defaultRowHeight="13.2"/>
  <cols>
    <col min="1" max="1" width="15.5546875" style="127" customWidth="1"/>
    <col min="2" max="8" width="9.21875" style="127"/>
    <col min="9" max="10" width="6.21875" style="127" customWidth="1"/>
    <col min="11" max="11" width="3" style="127" customWidth="1"/>
    <col min="12" max="12" width="2" style="127" customWidth="1"/>
    <col min="13" max="23" width="1.77734375" style="127" customWidth="1"/>
    <col min="24" max="29" width="2" style="127" customWidth="1"/>
    <col min="30" max="256" width="9.21875" style="127"/>
    <col min="257" max="257" width="15.5546875" style="127" customWidth="1"/>
    <col min="258" max="264" width="9.21875" style="127"/>
    <col min="265" max="266" width="6.21875" style="127" customWidth="1"/>
    <col min="267" max="267" width="3" style="127" customWidth="1"/>
    <col min="268" max="268" width="2" style="127" customWidth="1"/>
    <col min="269" max="279" width="1.77734375" style="127" customWidth="1"/>
    <col min="280" max="285" width="2" style="127" customWidth="1"/>
    <col min="286" max="512" width="9.21875" style="127"/>
    <col min="513" max="513" width="15.5546875" style="127" customWidth="1"/>
    <col min="514" max="520" width="9.21875" style="127"/>
    <col min="521" max="522" width="6.21875" style="127" customWidth="1"/>
    <col min="523" max="523" width="3" style="127" customWidth="1"/>
    <col min="524" max="524" width="2" style="127" customWidth="1"/>
    <col min="525" max="535" width="1.77734375" style="127" customWidth="1"/>
    <col min="536" max="541" width="2" style="127" customWidth="1"/>
    <col min="542" max="768" width="9.21875" style="127"/>
    <col min="769" max="769" width="15.5546875" style="127" customWidth="1"/>
    <col min="770" max="776" width="9.21875" style="127"/>
    <col min="777" max="778" width="6.21875" style="127" customWidth="1"/>
    <col min="779" max="779" width="3" style="127" customWidth="1"/>
    <col min="780" max="780" width="2" style="127" customWidth="1"/>
    <col min="781" max="791" width="1.77734375" style="127" customWidth="1"/>
    <col min="792" max="797" width="2" style="127" customWidth="1"/>
    <col min="798" max="1024" width="9.21875" style="127"/>
    <col min="1025" max="1025" width="15.5546875" style="127" customWidth="1"/>
    <col min="1026" max="1032" width="9.21875" style="127"/>
    <col min="1033" max="1034" width="6.21875" style="127" customWidth="1"/>
    <col min="1035" max="1035" width="3" style="127" customWidth="1"/>
    <col min="1036" max="1036" width="2" style="127" customWidth="1"/>
    <col min="1037" max="1047" width="1.77734375" style="127" customWidth="1"/>
    <col min="1048" max="1053" width="2" style="127" customWidth="1"/>
    <col min="1054" max="1280" width="9.21875" style="127"/>
    <col min="1281" max="1281" width="15.5546875" style="127" customWidth="1"/>
    <col min="1282" max="1288" width="9.21875" style="127"/>
    <col min="1289" max="1290" width="6.21875" style="127" customWidth="1"/>
    <col min="1291" max="1291" width="3" style="127" customWidth="1"/>
    <col min="1292" max="1292" width="2" style="127" customWidth="1"/>
    <col min="1293" max="1303" width="1.77734375" style="127" customWidth="1"/>
    <col min="1304" max="1309" width="2" style="127" customWidth="1"/>
    <col min="1310" max="1536" width="9.21875" style="127"/>
    <col min="1537" max="1537" width="15.5546875" style="127" customWidth="1"/>
    <col min="1538" max="1544" width="9.21875" style="127"/>
    <col min="1545" max="1546" width="6.21875" style="127" customWidth="1"/>
    <col min="1547" max="1547" width="3" style="127" customWidth="1"/>
    <col min="1548" max="1548" width="2" style="127" customWidth="1"/>
    <col min="1549" max="1559" width="1.77734375" style="127" customWidth="1"/>
    <col min="1560" max="1565" width="2" style="127" customWidth="1"/>
    <col min="1566" max="1792" width="9.21875" style="127"/>
    <col min="1793" max="1793" width="15.5546875" style="127" customWidth="1"/>
    <col min="1794" max="1800" width="9.21875" style="127"/>
    <col min="1801" max="1802" width="6.21875" style="127" customWidth="1"/>
    <col min="1803" max="1803" width="3" style="127" customWidth="1"/>
    <col min="1804" max="1804" width="2" style="127" customWidth="1"/>
    <col min="1805" max="1815" width="1.77734375" style="127" customWidth="1"/>
    <col min="1816" max="1821" width="2" style="127" customWidth="1"/>
    <col min="1822" max="2048" width="9.21875" style="127"/>
    <col min="2049" max="2049" width="15.5546875" style="127" customWidth="1"/>
    <col min="2050" max="2056" width="9.21875" style="127"/>
    <col min="2057" max="2058" width="6.21875" style="127" customWidth="1"/>
    <col min="2059" max="2059" width="3" style="127" customWidth="1"/>
    <col min="2060" max="2060" width="2" style="127" customWidth="1"/>
    <col min="2061" max="2071" width="1.77734375" style="127" customWidth="1"/>
    <col min="2072" max="2077" width="2" style="127" customWidth="1"/>
    <col min="2078" max="2304" width="9.21875" style="127"/>
    <col min="2305" max="2305" width="15.5546875" style="127" customWidth="1"/>
    <col min="2306" max="2312" width="9.21875" style="127"/>
    <col min="2313" max="2314" width="6.21875" style="127" customWidth="1"/>
    <col min="2315" max="2315" width="3" style="127" customWidth="1"/>
    <col min="2316" max="2316" width="2" style="127" customWidth="1"/>
    <col min="2317" max="2327" width="1.77734375" style="127" customWidth="1"/>
    <col min="2328" max="2333" width="2" style="127" customWidth="1"/>
    <col min="2334" max="2560" width="9.21875" style="127"/>
    <col min="2561" max="2561" width="15.5546875" style="127" customWidth="1"/>
    <col min="2562" max="2568" width="9.21875" style="127"/>
    <col min="2569" max="2570" width="6.21875" style="127" customWidth="1"/>
    <col min="2571" max="2571" width="3" style="127" customWidth="1"/>
    <col min="2572" max="2572" width="2" style="127" customWidth="1"/>
    <col min="2573" max="2583" width="1.77734375" style="127" customWidth="1"/>
    <col min="2584" max="2589" width="2" style="127" customWidth="1"/>
    <col min="2590" max="2816" width="9.21875" style="127"/>
    <col min="2817" max="2817" width="15.5546875" style="127" customWidth="1"/>
    <col min="2818" max="2824" width="9.21875" style="127"/>
    <col min="2825" max="2826" width="6.21875" style="127" customWidth="1"/>
    <col min="2827" max="2827" width="3" style="127" customWidth="1"/>
    <col min="2828" max="2828" width="2" style="127" customWidth="1"/>
    <col min="2829" max="2839" width="1.77734375" style="127" customWidth="1"/>
    <col min="2840" max="2845" width="2" style="127" customWidth="1"/>
    <col min="2846" max="3072" width="9.21875" style="127"/>
    <col min="3073" max="3073" width="15.5546875" style="127" customWidth="1"/>
    <col min="3074" max="3080" width="9.21875" style="127"/>
    <col min="3081" max="3082" width="6.21875" style="127" customWidth="1"/>
    <col min="3083" max="3083" width="3" style="127" customWidth="1"/>
    <col min="3084" max="3084" width="2" style="127" customWidth="1"/>
    <col min="3085" max="3095" width="1.77734375" style="127" customWidth="1"/>
    <col min="3096" max="3101" width="2" style="127" customWidth="1"/>
    <col min="3102" max="3328" width="9.21875" style="127"/>
    <col min="3329" max="3329" width="15.5546875" style="127" customWidth="1"/>
    <col min="3330" max="3336" width="9.21875" style="127"/>
    <col min="3337" max="3338" width="6.21875" style="127" customWidth="1"/>
    <col min="3339" max="3339" width="3" style="127" customWidth="1"/>
    <col min="3340" max="3340" width="2" style="127" customWidth="1"/>
    <col min="3341" max="3351" width="1.77734375" style="127" customWidth="1"/>
    <col min="3352" max="3357" width="2" style="127" customWidth="1"/>
    <col min="3358" max="3584" width="9.21875" style="127"/>
    <col min="3585" max="3585" width="15.5546875" style="127" customWidth="1"/>
    <col min="3586" max="3592" width="9.21875" style="127"/>
    <col min="3593" max="3594" width="6.21875" style="127" customWidth="1"/>
    <col min="3595" max="3595" width="3" style="127" customWidth="1"/>
    <col min="3596" max="3596" width="2" style="127" customWidth="1"/>
    <col min="3597" max="3607" width="1.77734375" style="127" customWidth="1"/>
    <col min="3608" max="3613" width="2" style="127" customWidth="1"/>
    <col min="3614" max="3840" width="9.21875" style="127"/>
    <col min="3841" max="3841" width="15.5546875" style="127" customWidth="1"/>
    <col min="3842" max="3848" width="9.21875" style="127"/>
    <col min="3849" max="3850" width="6.21875" style="127" customWidth="1"/>
    <col min="3851" max="3851" width="3" style="127" customWidth="1"/>
    <col min="3852" max="3852" width="2" style="127" customWidth="1"/>
    <col min="3853" max="3863" width="1.77734375" style="127" customWidth="1"/>
    <col min="3864" max="3869" width="2" style="127" customWidth="1"/>
    <col min="3870" max="4096" width="9.21875" style="127"/>
    <col min="4097" max="4097" width="15.5546875" style="127" customWidth="1"/>
    <col min="4098" max="4104" width="9.21875" style="127"/>
    <col min="4105" max="4106" width="6.21875" style="127" customWidth="1"/>
    <col min="4107" max="4107" width="3" style="127" customWidth="1"/>
    <col min="4108" max="4108" width="2" style="127" customWidth="1"/>
    <col min="4109" max="4119" width="1.77734375" style="127" customWidth="1"/>
    <col min="4120" max="4125" width="2" style="127" customWidth="1"/>
    <col min="4126" max="4352" width="9.21875" style="127"/>
    <col min="4353" max="4353" width="15.5546875" style="127" customWidth="1"/>
    <col min="4354" max="4360" width="9.21875" style="127"/>
    <col min="4361" max="4362" width="6.21875" style="127" customWidth="1"/>
    <col min="4363" max="4363" width="3" style="127" customWidth="1"/>
    <col min="4364" max="4364" width="2" style="127" customWidth="1"/>
    <col min="4365" max="4375" width="1.77734375" style="127" customWidth="1"/>
    <col min="4376" max="4381" width="2" style="127" customWidth="1"/>
    <col min="4382" max="4608" width="9.21875" style="127"/>
    <col min="4609" max="4609" width="15.5546875" style="127" customWidth="1"/>
    <col min="4610" max="4616" width="9.21875" style="127"/>
    <col min="4617" max="4618" width="6.21875" style="127" customWidth="1"/>
    <col min="4619" max="4619" width="3" style="127" customWidth="1"/>
    <col min="4620" max="4620" width="2" style="127" customWidth="1"/>
    <col min="4621" max="4631" width="1.77734375" style="127" customWidth="1"/>
    <col min="4632" max="4637" width="2" style="127" customWidth="1"/>
    <col min="4638" max="4864" width="9.21875" style="127"/>
    <col min="4865" max="4865" width="15.5546875" style="127" customWidth="1"/>
    <col min="4866" max="4872" width="9.21875" style="127"/>
    <col min="4873" max="4874" width="6.21875" style="127" customWidth="1"/>
    <col min="4875" max="4875" width="3" style="127" customWidth="1"/>
    <col min="4876" max="4876" width="2" style="127" customWidth="1"/>
    <col min="4877" max="4887" width="1.77734375" style="127" customWidth="1"/>
    <col min="4888" max="4893" width="2" style="127" customWidth="1"/>
    <col min="4894" max="5120" width="9.21875" style="127"/>
    <col min="5121" max="5121" width="15.5546875" style="127" customWidth="1"/>
    <col min="5122" max="5128" width="9.21875" style="127"/>
    <col min="5129" max="5130" width="6.21875" style="127" customWidth="1"/>
    <col min="5131" max="5131" width="3" style="127" customWidth="1"/>
    <col min="5132" max="5132" width="2" style="127" customWidth="1"/>
    <col min="5133" max="5143" width="1.77734375" style="127" customWidth="1"/>
    <col min="5144" max="5149" width="2" style="127" customWidth="1"/>
    <col min="5150" max="5376" width="9.21875" style="127"/>
    <col min="5377" max="5377" width="15.5546875" style="127" customWidth="1"/>
    <col min="5378" max="5384" width="9.21875" style="127"/>
    <col min="5385" max="5386" width="6.21875" style="127" customWidth="1"/>
    <col min="5387" max="5387" width="3" style="127" customWidth="1"/>
    <col min="5388" max="5388" width="2" style="127" customWidth="1"/>
    <col min="5389" max="5399" width="1.77734375" style="127" customWidth="1"/>
    <col min="5400" max="5405" width="2" style="127" customWidth="1"/>
    <col min="5406" max="5632" width="9.21875" style="127"/>
    <col min="5633" max="5633" width="15.5546875" style="127" customWidth="1"/>
    <col min="5634" max="5640" width="9.21875" style="127"/>
    <col min="5641" max="5642" width="6.21875" style="127" customWidth="1"/>
    <col min="5643" max="5643" width="3" style="127" customWidth="1"/>
    <col min="5644" max="5644" width="2" style="127" customWidth="1"/>
    <col min="5645" max="5655" width="1.77734375" style="127" customWidth="1"/>
    <col min="5656" max="5661" width="2" style="127" customWidth="1"/>
    <col min="5662" max="5888" width="9.21875" style="127"/>
    <col min="5889" max="5889" width="15.5546875" style="127" customWidth="1"/>
    <col min="5890" max="5896" width="9.21875" style="127"/>
    <col min="5897" max="5898" width="6.21875" style="127" customWidth="1"/>
    <col min="5899" max="5899" width="3" style="127" customWidth="1"/>
    <col min="5900" max="5900" width="2" style="127" customWidth="1"/>
    <col min="5901" max="5911" width="1.77734375" style="127" customWidth="1"/>
    <col min="5912" max="5917" width="2" style="127" customWidth="1"/>
    <col min="5918" max="6144" width="9.21875" style="127"/>
    <col min="6145" max="6145" width="15.5546875" style="127" customWidth="1"/>
    <col min="6146" max="6152" width="9.21875" style="127"/>
    <col min="6153" max="6154" width="6.21875" style="127" customWidth="1"/>
    <col min="6155" max="6155" width="3" style="127" customWidth="1"/>
    <col min="6156" max="6156" width="2" style="127" customWidth="1"/>
    <col min="6157" max="6167" width="1.77734375" style="127" customWidth="1"/>
    <col min="6168" max="6173" width="2" style="127" customWidth="1"/>
    <col min="6174" max="6400" width="9.21875" style="127"/>
    <col min="6401" max="6401" width="15.5546875" style="127" customWidth="1"/>
    <col min="6402" max="6408" width="9.21875" style="127"/>
    <col min="6409" max="6410" width="6.21875" style="127" customWidth="1"/>
    <col min="6411" max="6411" width="3" style="127" customWidth="1"/>
    <col min="6412" max="6412" width="2" style="127" customWidth="1"/>
    <col min="6413" max="6423" width="1.77734375" style="127" customWidth="1"/>
    <col min="6424" max="6429" width="2" style="127" customWidth="1"/>
    <col min="6430" max="6656" width="9.21875" style="127"/>
    <col min="6657" max="6657" width="15.5546875" style="127" customWidth="1"/>
    <col min="6658" max="6664" width="9.21875" style="127"/>
    <col min="6665" max="6666" width="6.21875" style="127" customWidth="1"/>
    <col min="6667" max="6667" width="3" style="127" customWidth="1"/>
    <col min="6668" max="6668" width="2" style="127" customWidth="1"/>
    <col min="6669" max="6679" width="1.77734375" style="127" customWidth="1"/>
    <col min="6680" max="6685" width="2" style="127" customWidth="1"/>
    <col min="6686" max="6912" width="9.21875" style="127"/>
    <col min="6913" max="6913" width="15.5546875" style="127" customWidth="1"/>
    <col min="6914" max="6920" width="9.21875" style="127"/>
    <col min="6921" max="6922" width="6.21875" style="127" customWidth="1"/>
    <col min="6923" max="6923" width="3" style="127" customWidth="1"/>
    <col min="6924" max="6924" width="2" style="127" customWidth="1"/>
    <col min="6925" max="6935" width="1.77734375" style="127" customWidth="1"/>
    <col min="6936" max="6941" width="2" style="127" customWidth="1"/>
    <col min="6942" max="7168" width="9.21875" style="127"/>
    <col min="7169" max="7169" width="15.5546875" style="127" customWidth="1"/>
    <col min="7170" max="7176" width="9.21875" style="127"/>
    <col min="7177" max="7178" width="6.21875" style="127" customWidth="1"/>
    <col min="7179" max="7179" width="3" style="127" customWidth="1"/>
    <col min="7180" max="7180" width="2" style="127" customWidth="1"/>
    <col min="7181" max="7191" width="1.77734375" style="127" customWidth="1"/>
    <col min="7192" max="7197" width="2" style="127" customWidth="1"/>
    <col min="7198" max="7424" width="9.21875" style="127"/>
    <col min="7425" max="7425" width="15.5546875" style="127" customWidth="1"/>
    <col min="7426" max="7432" width="9.21875" style="127"/>
    <col min="7433" max="7434" width="6.21875" style="127" customWidth="1"/>
    <col min="7435" max="7435" width="3" style="127" customWidth="1"/>
    <col min="7436" max="7436" width="2" style="127" customWidth="1"/>
    <col min="7437" max="7447" width="1.77734375" style="127" customWidth="1"/>
    <col min="7448" max="7453" width="2" style="127" customWidth="1"/>
    <col min="7454" max="7680" width="9.21875" style="127"/>
    <col min="7681" max="7681" width="15.5546875" style="127" customWidth="1"/>
    <col min="7682" max="7688" width="9.21875" style="127"/>
    <col min="7689" max="7690" width="6.21875" style="127" customWidth="1"/>
    <col min="7691" max="7691" width="3" style="127" customWidth="1"/>
    <col min="7692" max="7692" width="2" style="127" customWidth="1"/>
    <col min="7693" max="7703" width="1.77734375" style="127" customWidth="1"/>
    <col min="7704" max="7709" width="2" style="127" customWidth="1"/>
    <col min="7710" max="7936" width="9.21875" style="127"/>
    <col min="7937" max="7937" width="15.5546875" style="127" customWidth="1"/>
    <col min="7938" max="7944" width="9.21875" style="127"/>
    <col min="7945" max="7946" width="6.21875" style="127" customWidth="1"/>
    <col min="7947" max="7947" width="3" style="127" customWidth="1"/>
    <col min="7948" max="7948" width="2" style="127" customWidth="1"/>
    <col min="7949" max="7959" width="1.77734375" style="127" customWidth="1"/>
    <col min="7960" max="7965" width="2" style="127" customWidth="1"/>
    <col min="7966" max="8192" width="9.21875" style="127"/>
    <col min="8193" max="8193" width="15.5546875" style="127" customWidth="1"/>
    <col min="8194" max="8200" width="9.21875" style="127"/>
    <col min="8201" max="8202" width="6.21875" style="127" customWidth="1"/>
    <col min="8203" max="8203" width="3" style="127" customWidth="1"/>
    <col min="8204" max="8204" width="2" style="127" customWidth="1"/>
    <col min="8205" max="8215" width="1.77734375" style="127" customWidth="1"/>
    <col min="8216" max="8221" width="2" style="127" customWidth="1"/>
    <col min="8222" max="8448" width="9.21875" style="127"/>
    <col min="8449" max="8449" width="15.5546875" style="127" customWidth="1"/>
    <col min="8450" max="8456" width="9.21875" style="127"/>
    <col min="8457" max="8458" width="6.21875" style="127" customWidth="1"/>
    <col min="8459" max="8459" width="3" style="127" customWidth="1"/>
    <col min="8460" max="8460" width="2" style="127" customWidth="1"/>
    <col min="8461" max="8471" width="1.77734375" style="127" customWidth="1"/>
    <col min="8472" max="8477" width="2" style="127" customWidth="1"/>
    <col min="8478" max="8704" width="9.21875" style="127"/>
    <col min="8705" max="8705" width="15.5546875" style="127" customWidth="1"/>
    <col min="8706" max="8712" width="9.21875" style="127"/>
    <col min="8713" max="8714" width="6.21875" style="127" customWidth="1"/>
    <col min="8715" max="8715" width="3" style="127" customWidth="1"/>
    <col min="8716" max="8716" width="2" style="127" customWidth="1"/>
    <col min="8717" max="8727" width="1.77734375" style="127" customWidth="1"/>
    <col min="8728" max="8733" width="2" style="127" customWidth="1"/>
    <col min="8734" max="8960" width="9.21875" style="127"/>
    <col min="8961" max="8961" width="15.5546875" style="127" customWidth="1"/>
    <col min="8962" max="8968" width="9.21875" style="127"/>
    <col min="8969" max="8970" width="6.21875" style="127" customWidth="1"/>
    <col min="8971" max="8971" width="3" style="127" customWidth="1"/>
    <col min="8972" max="8972" width="2" style="127" customWidth="1"/>
    <col min="8973" max="8983" width="1.77734375" style="127" customWidth="1"/>
    <col min="8984" max="8989" width="2" style="127" customWidth="1"/>
    <col min="8990" max="9216" width="9.21875" style="127"/>
    <col min="9217" max="9217" width="15.5546875" style="127" customWidth="1"/>
    <col min="9218" max="9224" width="9.21875" style="127"/>
    <col min="9225" max="9226" width="6.21875" style="127" customWidth="1"/>
    <col min="9227" max="9227" width="3" style="127" customWidth="1"/>
    <col min="9228" max="9228" width="2" style="127" customWidth="1"/>
    <col min="9229" max="9239" width="1.77734375" style="127" customWidth="1"/>
    <col min="9240" max="9245" width="2" style="127" customWidth="1"/>
    <col min="9246" max="9472" width="9.21875" style="127"/>
    <col min="9473" max="9473" width="15.5546875" style="127" customWidth="1"/>
    <col min="9474" max="9480" width="9.21875" style="127"/>
    <col min="9481" max="9482" width="6.21875" style="127" customWidth="1"/>
    <col min="9483" max="9483" width="3" style="127" customWidth="1"/>
    <col min="9484" max="9484" width="2" style="127" customWidth="1"/>
    <col min="9485" max="9495" width="1.77734375" style="127" customWidth="1"/>
    <col min="9496" max="9501" width="2" style="127" customWidth="1"/>
    <col min="9502" max="9728" width="9.21875" style="127"/>
    <col min="9729" max="9729" width="15.5546875" style="127" customWidth="1"/>
    <col min="9730" max="9736" width="9.21875" style="127"/>
    <col min="9737" max="9738" width="6.21875" style="127" customWidth="1"/>
    <col min="9739" max="9739" width="3" style="127" customWidth="1"/>
    <col min="9740" max="9740" width="2" style="127" customWidth="1"/>
    <col min="9741" max="9751" width="1.77734375" style="127" customWidth="1"/>
    <col min="9752" max="9757" width="2" style="127" customWidth="1"/>
    <col min="9758" max="9984" width="9.21875" style="127"/>
    <col min="9985" max="9985" width="15.5546875" style="127" customWidth="1"/>
    <col min="9986" max="9992" width="9.21875" style="127"/>
    <col min="9993" max="9994" width="6.21875" style="127" customWidth="1"/>
    <col min="9995" max="9995" width="3" style="127" customWidth="1"/>
    <col min="9996" max="9996" width="2" style="127" customWidth="1"/>
    <col min="9997" max="10007" width="1.77734375" style="127" customWidth="1"/>
    <col min="10008" max="10013" width="2" style="127" customWidth="1"/>
    <col min="10014" max="10240" width="9.21875" style="127"/>
    <col min="10241" max="10241" width="15.5546875" style="127" customWidth="1"/>
    <col min="10242" max="10248" width="9.21875" style="127"/>
    <col min="10249" max="10250" width="6.21875" style="127" customWidth="1"/>
    <col min="10251" max="10251" width="3" style="127" customWidth="1"/>
    <col min="10252" max="10252" width="2" style="127" customWidth="1"/>
    <col min="10253" max="10263" width="1.77734375" style="127" customWidth="1"/>
    <col min="10264" max="10269" width="2" style="127" customWidth="1"/>
    <col min="10270" max="10496" width="9.21875" style="127"/>
    <col min="10497" max="10497" width="15.5546875" style="127" customWidth="1"/>
    <col min="10498" max="10504" width="9.21875" style="127"/>
    <col min="10505" max="10506" width="6.21875" style="127" customWidth="1"/>
    <col min="10507" max="10507" width="3" style="127" customWidth="1"/>
    <col min="10508" max="10508" width="2" style="127" customWidth="1"/>
    <col min="10509" max="10519" width="1.77734375" style="127" customWidth="1"/>
    <col min="10520" max="10525" width="2" style="127" customWidth="1"/>
    <col min="10526" max="10752" width="9.21875" style="127"/>
    <col min="10753" max="10753" width="15.5546875" style="127" customWidth="1"/>
    <col min="10754" max="10760" width="9.21875" style="127"/>
    <col min="10761" max="10762" width="6.21875" style="127" customWidth="1"/>
    <col min="10763" max="10763" width="3" style="127" customWidth="1"/>
    <col min="10764" max="10764" width="2" style="127" customWidth="1"/>
    <col min="10765" max="10775" width="1.77734375" style="127" customWidth="1"/>
    <col min="10776" max="10781" width="2" style="127" customWidth="1"/>
    <col min="10782" max="11008" width="9.21875" style="127"/>
    <col min="11009" max="11009" width="15.5546875" style="127" customWidth="1"/>
    <col min="11010" max="11016" width="9.21875" style="127"/>
    <col min="11017" max="11018" width="6.21875" style="127" customWidth="1"/>
    <col min="11019" max="11019" width="3" style="127" customWidth="1"/>
    <col min="11020" max="11020" width="2" style="127" customWidth="1"/>
    <col min="11021" max="11031" width="1.77734375" style="127" customWidth="1"/>
    <col min="11032" max="11037" width="2" style="127" customWidth="1"/>
    <col min="11038" max="11264" width="9.21875" style="127"/>
    <col min="11265" max="11265" width="15.5546875" style="127" customWidth="1"/>
    <col min="11266" max="11272" width="9.21875" style="127"/>
    <col min="11273" max="11274" width="6.21875" style="127" customWidth="1"/>
    <col min="11275" max="11275" width="3" style="127" customWidth="1"/>
    <col min="11276" max="11276" width="2" style="127" customWidth="1"/>
    <col min="11277" max="11287" width="1.77734375" style="127" customWidth="1"/>
    <col min="11288" max="11293" width="2" style="127" customWidth="1"/>
    <col min="11294" max="11520" width="9.21875" style="127"/>
    <col min="11521" max="11521" width="15.5546875" style="127" customWidth="1"/>
    <col min="11522" max="11528" width="9.21875" style="127"/>
    <col min="11529" max="11530" width="6.21875" style="127" customWidth="1"/>
    <col min="11531" max="11531" width="3" style="127" customWidth="1"/>
    <col min="11532" max="11532" width="2" style="127" customWidth="1"/>
    <col min="11533" max="11543" width="1.77734375" style="127" customWidth="1"/>
    <col min="11544" max="11549" width="2" style="127" customWidth="1"/>
    <col min="11550" max="11776" width="9.21875" style="127"/>
    <col min="11777" max="11777" width="15.5546875" style="127" customWidth="1"/>
    <col min="11778" max="11784" width="9.21875" style="127"/>
    <col min="11785" max="11786" width="6.21875" style="127" customWidth="1"/>
    <col min="11787" max="11787" width="3" style="127" customWidth="1"/>
    <col min="11788" max="11788" width="2" style="127" customWidth="1"/>
    <col min="11789" max="11799" width="1.77734375" style="127" customWidth="1"/>
    <col min="11800" max="11805" width="2" style="127" customWidth="1"/>
    <col min="11806" max="12032" width="9.21875" style="127"/>
    <col min="12033" max="12033" width="15.5546875" style="127" customWidth="1"/>
    <col min="12034" max="12040" width="9.21875" style="127"/>
    <col min="12041" max="12042" width="6.21875" style="127" customWidth="1"/>
    <col min="12043" max="12043" width="3" style="127" customWidth="1"/>
    <col min="12044" max="12044" width="2" style="127" customWidth="1"/>
    <col min="12045" max="12055" width="1.77734375" style="127" customWidth="1"/>
    <col min="12056" max="12061" width="2" style="127" customWidth="1"/>
    <col min="12062" max="12288" width="9.21875" style="127"/>
    <col min="12289" max="12289" width="15.5546875" style="127" customWidth="1"/>
    <col min="12290" max="12296" width="9.21875" style="127"/>
    <col min="12297" max="12298" width="6.21875" style="127" customWidth="1"/>
    <col min="12299" max="12299" width="3" style="127" customWidth="1"/>
    <col min="12300" max="12300" width="2" style="127" customWidth="1"/>
    <col min="12301" max="12311" width="1.77734375" style="127" customWidth="1"/>
    <col min="12312" max="12317" width="2" style="127" customWidth="1"/>
    <col min="12318" max="12544" width="9.21875" style="127"/>
    <col min="12545" max="12545" width="15.5546875" style="127" customWidth="1"/>
    <col min="12546" max="12552" width="9.21875" style="127"/>
    <col min="12553" max="12554" width="6.21875" style="127" customWidth="1"/>
    <col min="12555" max="12555" width="3" style="127" customWidth="1"/>
    <col min="12556" max="12556" width="2" style="127" customWidth="1"/>
    <col min="12557" max="12567" width="1.77734375" style="127" customWidth="1"/>
    <col min="12568" max="12573" width="2" style="127" customWidth="1"/>
    <col min="12574" max="12800" width="9.21875" style="127"/>
    <col min="12801" max="12801" width="15.5546875" style="127" customWidth="1"/>
    <col min="12802" max="12808" width="9.21875" style="127"/>
    <col min="12809" max="12810" width="6.21875" style="127" customWidth="1"/>
    <col min="12811" max="12811" width="3" style="127" customWidth="1"/>
    <col min="12812" max="12812" width="2" style="127" customWidth="1"/>
    <col min="12813" max="12823" width="1.77734375" style="127" customWidth="1"/>
    <col min="12824" max="12829" width="2" style="127" customWidth="1"/>
    <col min="12830" max="13056" width="9.21875" style="127"/>
    <col min="13057" max="13057" width="15.5546875" style="127" customWidth="1"/>
    <col min="13058" max="13064" width="9.21875" style="127"/>
    <col min="13065" max="13066" width="6.21875" style="127" customWidth="1"/>
    <col min="13067" max="13067" width="3" style="127" customWidth="1"/>
    <col min="13068" max="13068" width="2" style="127" customWidth="1"/>
    <col min="13069" max="13079" width="1.77734375" style="127" customWidth="1"/>
    <col min="13080" max="13085" width="2" style="127" customWidth="1"/>
    <col min="13086" max="13312" width="9.21875" style="127"/>
    <col min="13313" max="13313" width="15.5546875" style="127" customWidth="1"/>
    <col min="13314" max="13320" width="9.21875" style="127"/>
    <col min="13321" max="13322" width="6.21875" style="127" customWidth="1"/>
    <col min="13323" max="13323" width="3" style="127" customWidth="1"/>
    <col min="13324" max="13324" width="2" style="127" customWidth="1"/>
    <col min="13325" max="13335" width="1.77734375" style="127" customWidth="1"/>
    <col min="13336" max="13341" width="2" style="127" customWidth="1"/>
    <col min="13342" max="13568" width="9.21875" style="127"/>
    <col min="13569" max="13569" width="15.5546875" style="127" customWidth="1"/>
    <col min="13570" max="13576" width="9.21875" style="127"/>
    <col min="13577" max="13578" width="6.21875" style="127" customWidth="1"/>
    <col min="13579" max="13579" width="3" style="127" customWidth="1"/>
    <col min="13580" max="13580" width="2" style="127" customWidth="1"/>
    <col min="13581" max="13591" width="1.77734375" style="127" customWidth="1"/>
    <col min="13592" max="13597" width="2" style="127" customWidth="1"/>
    <col min="13598" max="13824" width="9.21875" style="127"/>
    <col min="13825" max="13825" width="15.5546875" style="127" customWidth="1"/>
    <col min="13826" max="13832" width="9.21875" style="127"/>
    <col min="13833" max="13834" width="6.21875" style="127" customWidth="1"/>
    <col min="13835" max="13835" width="3" style="127" customWidth="1"/>
    <col min="13836" max="13836" width="2" style="127" customWidth="1"/>
    <col min="13837" max="13847" width="1.77734375" style="127" customWidth="1"/>
    <col min="13848" max="13853" width="2" style="127" customWidth="1"/>
    <col min="13854" max="14080" width="9.21875" style="127"/>
    <col min="14081" max="14081" width="15.5546875" style="127" customWidth="1"/>
    <col min="14082" max="14088" width="9.21875" style="127"/>
    <col min="14089" max="14090" width="6.21875" style="127" customWidth="1"/>
    <col min="14091" max="14091" width="3" style="127" customWidth="1"/>
    <col min="14092" max="14092" width="2" style="127" customWidth="1"/>
    <col min="14093" max="14103" width="1.77734375" style="127" customWidth="1"/>
    <col min="14104" max="14109" width="2" style="127" customWidth="1"/>
    <col min="14110" max="14336" width="9.21875" style="127"/>
    <col min="14337" max="14337" width="15.5546875" style="127" customWidth="1"/>
    <col min="14338" max="14344" width="9.21875" style="127"/>
    <col min="14345" max="14346" width="6.21875" style="127" customWidth="1"/>
    <col min="14347" max="14347" width="3" style="127" customWidth="1"/>
    <col min="14348" max="14348" width="2" style="127" customWidth="1"/>
    <col min="14349" max="14359" width="1.77734375" style="127" customWidth="1"/>
    <col min="14360" max="14365" width="2" style="127" customWidth="1"/>
    <col min="14366" max="14592" width="9.21875" style="127"/>
    <col min="14593" max="14593" width="15.5546875" style="127" customWidth="1"/>
    <col min="14594" max="14600" width="9.21875" style="127"/>
    <col min="14601" max="14602" width="6.21875" style="127" customWidth="1"/>
    <col min="14603" max="14603" width="3" style="127" customWidth="1"/>
    <col min="14604" max="14604" width="2" style="127" customWidth="1"/>
    <col min="14605" max="14615" width="1.77734375" style="127" customWidth="1"/>
    <col min="14616" max="14621" width="2" style="127" customWidth="1"/>
    <col min="14622" max="14848" width="9.21875" style="127"/>
    <col min="14849" max="14849" width="15.5546875" style="127" customWidth="1"/>
    <col min="14850" max="14856" width="9.21875" style="127"/>
    <col min="14857" max="14858" width="6.21875" style="127" customWidth="1"/>
    <col min="14859" max="14859" width="3" style="127" customWidth="1"/>
    <col min="14860" max="14860" width="2" style="127" customWidth="1"/>
    <col min="14861" max="14871" width="1.77734375" style="127" customWidth="1"/>
    <col min="14872" max="14877" width="2" style="127" customWidth="1"/>
    <col min="14878" max="15104" width="9.21875" style="127"/>
    <col min="15105" max="15105" width="15.5546875" style="127" customWidth="1"/>
    <col min="15106" max="15112" width="9.21875" style="127"/>
    <col min="15113" max="15114" width="6.21875" style="127" customWidth="1"/>
    <col min="15115" max="15115" width="3" style="127" customWidth="1"/>
    <col min="15116" max="15116" width="2" style="127" customWidth="1"/>
    <col min="15117" max="15127" width="1.77734375" style="127" customWidth="1"/>
    <col min="15128" max="15133" width="2" style="127" customWidth="1"/>
    <col min="15134" max="15360" width="9.21875" style="127"/>
    <col min="15361" max="15361" width="15.5546875" style="127" customWidth="1"/>
    <col min="15362" max="15368" width="9.21875" style="127"/>
    <col min="15369" max="15370" width="6.21875" style="127" customWidth="1"/>
    <col min="15371" max="15371" width="3" style="127" customWidth="1"/>
    <col min="15372" max="15372" width="2" style="127" customWidth="1"/>
    <col min="15373" max="15383" width="1.77734375" style="127" customWidth="1"/>
    <col min="15384" max="15389" width="2" style="127" customWidth="1"/>
    <col min="15390" max="15616" width="9.21875" style="127"/>
    <col min="15617" max="15617" width="15.5546875" style="127" customWidth="1"/>
    <col min="15618" max="15624" width="9.21875" style="127"/>
    <col min="15625" max="15626" width="6.21875" style="127" customWidth="1"/>
    <col min="15627" max="15627" width="3" style="127" customWidth="1"/>
    <col min="15628" max="15628" width="2" style="127" customWidth="1"/>
    <col min="15629" max="15639" width="1.77734375" style="127" customWidth="1"/>
    <col min="15640" max="15645" width="2" style="127" customWidth="1"/>
    <col min="15646" max="15872" width="9.21875" style="127"/>
    <col min="15873" max="15873" width="15.5546875" style="127" customWidth="1"/>
    <col min="15874" max="15880" width="9.21875" style="127"/>
    <col min="15881" max="15882" width="6.21875" style="127" customWidth="1"/>
    <col min="15883" max="15883" width="3" style="127" customWidth="1"/>
    <col min="15884" max="15884" width="2" style="127" customWidth="1"/>
    <col min="15885" max="15895" width="1.77734375" style="127" customWidth="1"/>
    <col min="15896" max="15901" width="2" style="127" customWidth="1"/>
    <col min="15902" max="16128" width="9.21875" style="127"/>
    <col min="16129" max="16129" width="15.5546875" style="127" customWidth="1"/>
    <col min="16130" max="16136" width="9.21875" style="127"/>
    <col min="16137" max="16138" width="6.21875" style="127" customWidth="1"/>
    <col min="16139" max="16139" width="3" style="127" customWidth="1"/>
    <col min="16140" max="16140" width="2" style="127" customWidth="1"/>
    <col min="16141" max="16151" width="1.77734375" style="127" customWidth="1"/>
    <col min="16152" max="16157" width="2" style="127" customWidth="1"/>
    <col min="16158" max="16384" width="9.21875" style="127"/>
  </cols>
  <sheetData>
    <row r="1" spans="1:11" ht="30" customHeight="1">
      <c r="A1" s="125" t="s">
        <v>141</v>
      </c>
      <c r="B1" s="126"/>
      <c r="C1" s="126"/>
      <c r="D1" s="126"/>
      <c r="E1" s="126"/>
      <c r="F1" s="126"/>
      <c r="G1" s="126"/>
      <c r="H1" s="126"/>
      <c r="I1" s="126"/>
      <c r="J1" s="126"/>
      <c r="K1" s="126"/>
    </row>
    <row r="2" spans="1:11" ht="26.25" customHeight="1">
      <c r="A2" s="126"/>
      <c r="B2" s="126"/>
      <c r="C2" s="126"/>
      <c r="D2" s="377" t="str">
        <f>'参加申込書(入力シート)'!A38</f>
        <v>福島県ハンドボール協会長</v>
      </c>
      <c r="E2" s="378"/>
      <c r="F2" s="378"/>
      <c r="G2" s="378"/>
      <c r="H2" s="378"/>
      <c r="I2" s="378"/>
      <c r="J2" s="378"/>
      <c r="K2" s="378"/>
    </row>
    <row r="3" spans="1:11" ht="32.700000000000003" customHeight="1">
      <c r="A3" s="379" t="s">
        <v>142</v>
      </c>
      <c r="B3" s="379"/>
      <c r="C3" s="379"/>
      <c r="D3" s="379"/>
      <c r="E3" s="379"/>
      <c r="F3" s="379"/>
      <c r="G3" s="379"/>
      <c r="H3" s="379"/>
      <c r="I3" s="379"/>
      <c r="J3" s="379"/>
      <c r="K3" s="379"/>
    </row>
    <row r="4" spans="1:11" ht="32.700000000000003" customHeight="1">
      <c r="A4" s="379" t="s">
        <v>143</v>
      </c>
      <c r="B4" s="379"/>
      <c r="C4" s="379"/>
      <c r="D4" s="379"/>
      <c r="E4" s="379"/>
      <c r="F4" s="379"/>
      <c r="G4" s="379"/>
      <c r="H4" s="379"/>
      <c r="I4" s="379"/>
      <c r="J4" s="379"/>
      <c r="K4" s="379"/>
    </row>
    <row r="5" spans="1:11" ht="32.700000000000003" customHeight="1">
      <c r="A5" s="379" t="s">
        <v>144</v>
      </c>
      <c r="B5" s="379"/>
      <c r="C5" s="379"/>
      <c r="D5" s="379"/>
      <c r="E5" s="379"/>
      <c r="F5" s="379"/>
      <c r="G5" s="379"/>
      <c r="H5" s="379"/>
      <c r="I5" s="379"/>
      <c r="J5" s="379"/>
      <c r="K5" s="379"/>
    </row>
    <row r="6" spans="1:11" ht="32.700000000000003" customHeight="1">
      <c r="A6" s="379" t="str">
        <f>"３　提出先は"&amp;D2&amp;"とする。"</f>
        <v>３　提出先は福島県ハンドボール協会長とする。</v>
      </c>
      <c r="B6" s="379"/>
      <c r="C6" s="379"/>
      <c r="D6" s="379"/>
      <c r="E6" s="379"/>
      <c r="F6" s="379"/>
      <c r="G6" s="379"/>
      <c r="H6" s="379"/>
      <c r="I6" s="379"/>
      <c r="J6" s="379"/>
      <c r="K6" s="379"/>
    </row>
    <row r="7" spans="1:11" ht="32.700000000000003" customHeight="1">
      <c r="A7" s="379" t="s">
        <v>145</v>
      </c>
      <c r="B7" s="379"/>
      <c r="C7" s="379"/>
      <c r="D7" s="379"/>
      <c r="E7" s="379"/>
      <c r="F7" s="379"/>
      <c r="G7" s="379"/>
      <c r="H7" s="379"/>
      <c r="I7" s="379"/>
      <c r="J7" s="379"/>
      <c r="K7" s="379"/>
    </row>
    <row r="8" spans="1:11" ht="32.700000000000003" customHeight="1" thickBot="1">
      <c r="A8" s="128" t="s">
        <v>146</v>
      </c>
      <c r="B8" s="129"/>
      <c r="C8" s="129"/>
      <c r="D8" s="129"/>
      <c r="E8" s="129"/>
      <c r="F8" s="129"/>
      <c r="G8" s="129"/>
      <c r="H8" s="129"/>
      <c r="I8" s="129"/>
      <c r="J8" s="129"/>
      <c r="K8" s="129"/>
    </row>
    <row r="9" spans="1:11" ht="24.75" customHeight="1">
      <c r="A9" s="380" t="str">
        <f>"※提出先　"&amp;D2&amp;"　事務局　宛"</f>
        <v>※提出先　福島県ハンドボール協会長　事務局　宛</v>
      </c>
      <c r="B9" s="381"/>
      <c r="C9" s="381"/>
      <c r="D9" s="381"/>
      <c r="E9" s="381"/>
      <c r="F9" s="381"/>
      <c r="G9" s="381"/>
      <c r="H9" s="381"/>
      <c r="I9" s="381"/>
      <c r="J9" s="381"/>
      <c r="K9" s="382"/>
    </row>
    <row r="10" spans="1:11" ht="24.75" customHeight="1" thickBot="1">
      <c r="A10" s="383" t="s">
        <v>147</v>
      </c>
      <c r="B10" s="384"/>
      <c r="C10" s="384"/>
      <c r="D10" s="384"/>
      <c r="E10" s="384"/>
      <c r="F10" s="384"/>
      <c r="G10" s="384"/>
      <c r="H10" s="384"/>
      <c r="I10" s="384"/>
      <c r="J10" s="384"/>
      <c r="K10" s="385"/>
    </row>
    <row r="11" spans="1:11" ht="14.7" customHeight="1" thickBot="1">
      <c r="A11" s="130"/>
      <c r="B11" s="130"/>
      <c r="C11" s="130"/>
      <c r="D11" s="130"/>
      <c r="E11" s="130"/>
      <c r="F11" s="130"/>
      <c r="G11" s="130"/>
      <c r="H11" s="130"/>
      <c r="I11" s="130"/>
      <c r="J11" s="130"/>
      <c r="K11" s="130"/>
    </row>
    <row r="12" spans="1:11" ht="14.7" customHeight="1">
      <c r="A12" s="131"/>
      <c r="B12" s="131"/>
      <c r="C12" s="131"/>
      <c r="D12" s="131"/>
      <c r="E12" s="131"/>
      <c r="F12" s="131"/>
      <c r="G12" s="131"/>
      <c r="H12" s="131"/>
      <c r="I12" s="131"/>
      <c r="J12" s="131"/>
      <c r="K12" s="126"/>
    </row>
    <row r="13" spans="1:11" ht="38.700000000000003" customHeight="1">
      <c r="A13" s="386" t="str">
        <f>'参加申込書(入力シート)'!A1:AD1</f>
        <v>第76回福島県総合スポーツ大会ハンドボール競技</v>
      </c>
      <c r="B13" s="386"/>
      <c r="C13" s="386"/>
      <c r="D13" s="386"/>
      <c r="E13" s="386"/>
      <c r="F13" s="386"/>
      <c r="G13" s="386"/>
      <c r="H13" s="386"/>
      <c r="I13" s="386"/>
      <c r="J13" s="386"/>
      <c r="K13" s="386"/>
    </row>
    <row r="14" spans="1:11" ht="24.75" customHeight="1">
      <c r="A14" s="387" t="s">
        <v>148</v>
      </c>
      <c r="B14" s="387"/>
      <c r="C14" s="387"/>
      <c r="D14" s="387"/>
      <c r="E14" s="387"/>
      <c r="F14" s="387"/>
      <c r="G14" s="387"/>
      <c r="H14" s="387"/>
      <c r="I14" s="387"/>
      <c r="J14" s="387"/>
      <c r="K14" s="387"/>
    </row>
    <row r="15" spans="1:11" ht="24.75" customHeight="1">
      <c r="A15" s="126" t="str">
        <f>D2&amp;"　様"</f>
        <v>福島県ハンドボール協会長　様</v>
      </c>
      <c r="B15" s="126"/>
      <c r="C15" s="126"/>
      <c r="D15" s="126"/>
      <c r="E15" s="126"/>
      <c r="F15" s="126"/>
      <c r="G15" s="126"/>
      <c r="H15" s="126"/>
      <c r="I15" s="126"/>
      <c r="J15" s="126"/>
      <c r="K15" s="126"/>
    </row>
    <row r="16" spans="1:11" ht="30" customHeight="1">
      <c r="A16" s="372" t="s">
        <v>149</v>
      </c>
      <c r="B16" s="373"/>
      <c r="C16" s="373"/>
      <c r="D16" s="373"/>
      <c r="E16" s="373"/>
      <c r="F16" s="373"/>
      <c r="G16" s="373"/>
      <c r="H16" s="373"/>
      <c r="I16" s="373"/>
      <c r="J16" s="373"/>
      <c r="K16" s="376"/>
    </row>
    <row r="17" spans="1:11" ht="30" customHeight="1">
      <c r="A17" s="372" t="s">
        <v>150</v>
      </c>
      <c r="B17" s="373"/>
      <c r="C17" s="373"/>
      <c r="D17" s="373"/>
      <c r="E17" s="374"/>
      <c r="F17" s="375" t="s">
        <v>151</v>
      </c>
      <c r="G17" s="373"/>
      <c r="H17" s="373"/>
      <c r="I17" s="373"/>
      <c r="J17" s="373"/>
      <c r="K17" s="376"/>
    </row>
    <row r="18" spans="1:11" ht="30" customHeight="1">
      <c r="A18" s="372" t="s">
        <v>152</v>
      </c>
      <c r="B18" s="373"/>
      <c r="C18" s="373"/>
      <c r="D18" s="373"/>
      <c r="E18" s="373"/>
      <c r="F18" s="373"/>
      <c r="G18" s="373"/>
      <c r="H18" s="373"/>
      <c r="I18" s="373"/>
      <c r="J18" s="373"/>
      <c r="K18" s="376"/>
    </row>
    <row r="19" spans="1:11" ht="30" customHeight="1">
      <c r="A19" s="126"/>
      <c r="B19" s="132"/>
      <c r="C19" s="132"/>
      <c r="D19" s="126"/>
      <c r="E19" s="132"/>
      <c r="F19" s="132"/>
      <c r="G19" s="126"/>
      <c r="H19" s="126"/>
      <c r="I19" s="126"/>
      <c r="J19" s="126"/>
      <c r="K19" s="126"/>
    </row>
    <row r="20" spans="1:11" ht="30" customHeight="1">
      <c r="A20" s="133"/>
      <c r="B20" s="388" t="s">
        <v>153</v>
      </c>
      <c r="C20" s="389"/>
      <c r="D20" s="390"/>
      <c r="E20" s="388" t="s">
        <v>154</v>
      </c>
      <c r="F20" s="389"/>
      <c r="G20" s="390"/>
      <c r="H20" s="388" t="s">
        <v>92</v>
      </c>
      <c r="I20" s="389"/>
      <c r="J20" s="389"/>
      <c r="K20" s="390"/>
    </row>
    <row r="21" spans="1:11" ht="30" customHeight="1">
      <c r="A21" s="133" t="s">
        <v>155</v>
      </c>
      <c r="B21" s="388"/>
      <c r="C21" s="389"/>
      <c r="D21" s="390"/>
      <c r="E21" s="388"/>
      <c r="F21" s="389"/>
      <c r="G21" s="390"/>
      <c r="H21" s="388"/>
      <c r="I21" s="389"/>
      <c r="J21" s="389"/>
      <c r="K21" s="390"/>
    </row>
    <row r="22" spans="1:11" ht="30" customHeight="1">
      <c r="A22" s="133" t="s">
        <v>156</v>
      </c>
      <c r="B22" s="388"/>
      <c r="C22" s="389"/>
      <c r="D22" s="390"/>
      <c r="E22" s="388"/>
      <c r="F22" s="389"/>
      <c r="G22" s="390"/>
      <c r="H22" s="388"/>
      <c r="I22" s="389"/>
      <c r="J22" s="389"/>
      <c r="K22" s="390"/>
    </row>
    <row r="23" spans="1:11" ht="30" customHeight="1">
      <c r="A23" s="133" t="s">
        <v>157</v>
      </c>
      <c r="B23" s="388"/>
      <c r="C23" s="389"/>
      <c r="D23" s="390"/>
      <c r="E23" s="388"/>
      <c r="F23" s="389"/>
      <c r="G23" s="390"/>
      <c r="H23" s="388"/>
      <c r="I23" s="389"/>
      <c r="J23" s="389"/>
      <c r="K23" s="390"/>
    </row>
    <row r="24" spans="1:11" ht="24.75" customHeight="1">
      <c r="A24" s="132"/>
      <c r="B24" s="132"/>
      <c r="C24" s="132"/>
      <c r="D24" s="126"/>
      <c r="F24" s="132"/>
      <c r="G24" s="126"/>
      <c r="H24" s="126"/>
      <c r="I24" s="126"/>
      <c r="J24" s="126"/>
      <c r="K24" s="134" t="s">
        <v>158</v>
      </c>
    </row>
    <row r="25" spans="1:11" ht="24.75" customHeight="1">
      <c r="A25" s="126" t="s">
        <v>159</v>
      </c>
      <c r="B25" s="126"/>
      <c r="C25" s="126"/>
      <c r="D25" s="126"/>
      <c r="E25" s="126"/>
      <c r="F25" s="126"/>
      <c r="G25" s="126"/>
      <c r="H25" s="126"/>
      <c r="I25" s="126"/>
      <c r="J25" s="126"/>
      <c r="K25" s="126"/>
    </row>
    <row r="26" spans="1:11" ht="24.75" customHeight="1">
      <c r="A26" s="135" t="s">
        <v>163</v>
      </c>
      <c r="B26" s="135"/>
      <c r="C26" s="135"/>
      <c r="D26" s="126"/>
      <c r="E26" s="136"/>
      <c r="F26" s="126"/>
      <c r="G26" s="126"/>
      <c r="H26" s="126"/>
      <c r="I26" s="126"/>
      <c r="J26" s="126"/>
      <c r="K26" s="126"/>
    </row>
    <row r="27" spans="1:11" ht="24.75" customHeight="1">
      <c r="A27" s="126"/>
      <c r="B27" s="137"/>
      <c r="C27" s="137"/>
      <c r="D27" s="137"/>
      <c r="E27" s="137"/>
      <c r="F27" s="126"/>
      <c r="G27" s="126"/>
      <c r="H27" s="126"/>
      <c r="I27" s="126"/>
      <c r="J27" s="126"/>
      <c r="K27" s="126"/>
    </row>
    <row r="28" spans="1:11" ht="24.75" customHeight="1">
      <c r="A28" s="134" t="s">
        <v>64</v>
      </c>
      <c r="B28" s="138" t="str">
        <f>IF('参加申込書(入力シート)'!E5="","",'参加申込書(入力シート)'!E5)</f>
        <v/>
      </c>
      <c r="C28" s="138"/>
      <c r="D28" s="138"/>
      <c r="E28" s="126"/>
      <c r="F28" s="134" t="s">
        <v>160</v>
      </c>
      <c r="G28" s="138"/>
      <c r="H28" s="138"/>
      <c r="I28" s="138"/>
      <c r="J28" s="139" t="s">
        <v>161</v>
      </c>
    </row>
    <row r="29" spans="1:11" ht="24.75" customHeight="1">
      <c r="A29" s="135"/>
      <c r="B29" s="126"/>
      <c r="C29" s="126"/>
      <c r="D29" s="126"/>
      <c r="E29" s="126"/>
      <c r="F29" s="126"/>
      <c r="G29" s="126"/>
      <c r="H29" s="126"/>
      <c r="I29" s="126"/>
      <c r="J29" s="134"/>
      <c r="K29" s="126"/>
    </row>
    <row r="30" spans="1:11" ht="18.75" customHeight="1">
      <c r="A30" s="135"/>
      <c r="B30" s="126"/>
      <c r="E30" s="126" t="s">
        <v>172</v>
      </c>
      <c r="G30" s="138"/>
      <c r="H30" s="138"/>
      <c r="I30" s="138"/>
      <c r="J30" s="140" t="s">
        <v>162</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C11" sqref="C11"/>
    </sheetView>
  </sheetViews>
  <sheetFormatPr defaultColWidth="9.77734375" defaultRowHeight="13.2"/>
  <cols>
    <col min="1" max="1" width="9.21875" style="1" bestFit="1" customWidth="1"/>
    <col min="2" max="2" width="17" style="1" customWidth="1"/>
    <col min="3" max="3" width="21.44140625" style="1" customWidth="1"/>
    <col min="4" max="4" width="13.21875" style="1" bestFit="1" customWidth="1"/>
    <col min="5" max="16384" width="9.77734375" style="1"/>
  </cols>
  <sheetData>
    <row r="1" spans="1:4" s="92" customFormat="1" ht="14.55" customHeight="1">
      <c r="A1" s="391" t="str">
        <f>IF('参加申込書(入力シート)'!A1="","",'参加申込書(入力シート)'!A1)</f>
        <v>第76回福島県総合スポーツ大会ハンドボール競技</v>
      </c>
      <c r="B1" s="391"/>
      <c r="C1" s="391"/>
      <c r="D1" s="391"/>
    </row>
    <row r="2" spans="1:4" s="92" customFormat="1" ht="14.55" customHeight="1">
      <c r="A2" s="391"/>
      <c r="B2" s="391"/>
      <c r="C2" s="391"/>
      <c r="D2" s="391"/>
    </row>
    <row r="3" spans="1:4" ht="19.05" customHeight="1">
      <c r="A3" s="392" t="s">
        <v>138</v>
      </c>
      <c r="B3" s="392"/>
      <c r="C3" s="392"/>
      <c r="D3" s="392"/>
    </row>
    <row r="4" spans="1:4" ht="6" customHeight="1" thickBot="1"/>
    <row r="5" spans="1:4" ht="27" customHeight="1" thickBot="1">
      <c r="A5" s="393" t="str">
        <f>IF('参加申込書(入力シート)'!E5="","",'参加申込書(入力シート)'!E5)</f>
        <v/>
      </c>
      <c r="B5" s="394"/>
      <c r="C5" s="105" t="str">
        <f>IF('参加申込書(入力シート)'!S4="","",'参加申込書(入力シート)'!S4)</f>
        <v>成年男子　・　成年女子　
少年男子　・　少年女子</v>
      </c>
      <c r="D5" s="106" t="str">
        <f>IF('参加申込書(入力シート)'!AA5="","",'参加申込書(入力シート)'!AA5)</f>
        <v>男・女</v>
      </c>
    </row>
    <row r="6" spans="1:4" ht="27" customHeight="1" thickTop="1" thickBot="1">
      <c r="A6" s="107" t="str">
        <f>IF('参加申込書(入力シート)'!A17="","",'参加申込書(入力シート)'!A17)</f>
        <v>No.</v>
      </c>
      <c r="B6" s="108" t="str">
        <f>IF('参加申込書(入力シート)'!C17="","",'参加申込書(入力シート)'!C17)</f>
        <v>競技者氏名</v>
      </c>
      <c r="C6" s="108" t="str">
        <f>IF('参加申込書(入力シート)'!H17="","",'参加申込書(入力シート)'!H17)</f>
        <v>競技者登録番号</v>
      </c>
      <c r="D6" s="121" t="str">
        <f>IF('参加申込書(入力シート)'!AA17="","",'参加申込書(入力シート)'!AA17)</f>
        <v>出身中学校名</v>
      </c>
    </row>
    <row r="7" spans="1:4" ht="19.5" customHeight="1" thickTop="1">
      <c r="A7" s="109" t="str">
        <f>IF('参加申込書(入力シート)'!A9="","",'参加申込書(入力シート)'!A9)</f>
        <v>監督　Ａ</v>
      </c>
      <c r="B7" s="110" t="str">
        <f>IF('参加申込書(入力シート)'!E9="","",'参加申込書(入力シート)'!E9)</f>
        <v/>
      </c>
      <c r="C7" s="110" t="str">
        <f>IF('参加申込書(入力シート)'!E10="","",'参加申込書(入力シート)'!E10)</f>
        <v/>
      </c>
      <c r="D7" s="111"/>
    </row>
    <row r="8" spans="1:4" ht="19.5" customHeight="1">
      <c r="A8" s="112" t="str">
        <f>IF('参加申込書(入力シート)'!O9="","",'参加申込書(入力シート)'!O9)</f>
        <v>役員　Ｂ</v>
      </c>
      <c r="B8" s="113" t="str">
        <f>IF('参加申込書(入力シート)'!S9="","",'参加申込書(入力シート)'!S9)</f>
        <v/>
      </c>
      <c r="C8" s="113" t="str">
        <f>IF('参加申込書(入力シート)'!S10="","",'参加申込書(入力シート)'!S10)</f>
        <v/>
      </c>
      <c r="D8" s="111"/>
    </row>
    <row r="9" spans="1:4" ht="19.5" customHeight="1">
      <c r="A9" s="112" t="str">
        <f>IF('参加申込書(入力シート)'!A13="","",'参加申込書(入力シート)'!A13)</f>
        <v>役員　Ｃ</v>
      </c>
      <c r="B9" s="113" t="str">
        <f>IF('参加申込書(入力シート)'!E13="","",'参加申込書(入力シート)'!E13)</f>
        <v/>
      </c>
      <c r="C9" s="113" t="str">
        <f>IF('参加申込書(入力シート)'!E14="","",'参加申込書(入力シート)'!E14)</f>
        <v/>
      </c>
      <c r="D9" s="111"/>
    </row>
    <row r="10" spans="1:4" ht="19.5" customHeight="1">
      <c r="A10" s="112" t="str">
        <f>IF('参加申込書(入力シート)'!O13="","",'参加申込書(入力シート)'!O13)</f>
        <v>役員　Ｄ</v>
      </c>
      <c r="B10" s="113" t="str">
        <f>IF('参加申込書(入力シート)'!S13="","",'参加申込書(入力シート)'!S13)</f>
        <v/>
      </c>
      <c r="C10" s="113" t="str">
        <f>IF('参加申込書(入力シート)'!S14="","",'参加申込書(入力シート)'!S14)</f>
        <v/>
      </c>
      <c r="D10" s="114"/>
    </row>
    <row r="11" spans="1:4" ht="19.5" customHeight="1">
      <c r="A11" s="122" t="str">
        <f>IF('参加申込書(入力シート)'!A19="","",'参加申込書(入力シート)'!A19)</f>
        <v>1</v>
      </c>
      <c r="B11" s="116" t="str">
        <f>IF('参加申込書(入力シート)'!C19="","",'参加申込書(入力シート)'!C19)</f>
        <v/>
      </c>
      <c r="C11" s="116" t="str">
        <f>IF('参加申込書(入力シート)'!H19="","",'参加申込書(入力シート)'!H19)</f>
        <v/>
      </c>
      <c r="D11" s="117" t="str">
        <f>IF('参加申込書(入力シート)'!AA19="","",'参加申込書(入力シート)'!AA19)</f>
        <v/>
      </c>
    </row>
    <row r="12" spans="1:4" ht="19.5" customHeight="1">
      <c r="A12" s="115" t="str">
        <f>IF('参加申込書(入力シート)'!A20="","",'参加申込書(入力シート)'!A20)</f>
        <v>2</v>
      </c>
      <c r="B12" s="116" t="str">
        <f>IF('参加申込書(入力シート)'!C20="","",'参加申込書(入力シート)'!C20)</f>
        <v/>
      </c>
      <c r="C12" s="116" t="str">
        <f>IF('参加申込書(入力シート)'!H20="","",'参加申込書(入力シート)'!H20)</f>
        <v/>
      </c>
      <c r="D12" s="117" t="str">
        <f>IF('参加申込書(入力シート)'!AA20="","",'参加申込書(入力シート)'!AA20)</f>
        <v/>
      </c>
    </row>
    <row r="13" spans="1:4" ht="19.5" customHeight="1">
      <c r="A13" s="115" t="str">
        <f>IF('参加申込書(入力シート)'!A21="","",'参加申込書(入力シート)'!A21)</f>
        <v>3</v>
      </c>
      <c r="B13" s="116" t="str">
        <f>IF('参加申込書(入力シート)'!C21="","",'参加申込書(入力シート)'!C21)</f>
        <v/>
      </c>
      <c r="C13" s="116" t="str">
        <f>IF('参加申込書(入力シート)'!H21="","",'参加申込書(入力シート)'!H21)</f>
        <v/>
      </c>
      <c r="D13" s="117" t="str">
        <f>IF('参加申込書(入力シート)'!AA21="","",'参加申込書(入力シート)'!AA21)</f>
        <v/>
      </c>
    </row>
    <row r="14" spans="1:4" ht="19.5" customHeight="1">
      <c r="A14" s="115" t="str">
        <f>IF('参加申込書(入力シート)'!A22="","",'参加申込書(入力シート)'!A22)</f>
        <v>4</v>
      </c>
      <c r="B14" s="116" t="str">
        <f>IF('参加申込書(入力シート)'!C22="","",'参加申込書(入力シート)'!C22)</f>
        <v/>
      </c>
      <c r="C14" s="116" t="str">
        <f>IF('参加申込書(入力シート)'!H22="","",'参加申込書(入力シート)'!H22)</f>
        <v/>
      </c>
      <c r="D14" s="117" t="str">
        <f>IF('参加申込書(入力シート)'!AA22="","",'参加申込書(入力シート)'!AA22)</f>
        <v/>
      </c>
    </row>
    <row r="15" spans="1:4" ht="19.5" customHeight="1">
      <c r="A15" s="115" t="str">
        <f>IF('参加申込書(入力シート)'!A23="","",'参加申込書(入力シート)'!A23)</f>
        <v>5</v>
      </c>
      <c r="B15" s="116" t="str">
        <f>IF('参加申込書(入力シート)'!C23="","",'参加申込書(入力シート)'!C23)</f>
        <v/>
      </c>
      <c r="C15" s="116" t="str">
        <f>IF('参加申込書(入力シート)'!H23="","",'参加申込書(入力シート)'!H23)</f>
        <v/>
      </c>
      <c r="D15" s="117" t="str">
        <f>IF('参加申込書(入力シート)'!AA23="","",'参加申込書(入力シート)'!AA23)</f>
        <v/>
      </c>
    </row>
    <row r="16" spans="1:4" ht="19.5" customHeight="1">
      <c r="A16" s="115" t="str">
        <f>IF('参加申込書(入力シート)'!A24="","",'参加申込書(入力シート)'!A24)</f>
        <v>6</v>
      </c>
      <c r="B16" s="116" t="str">
        <f>IF('参加申込書(入力シート)'!C24="","",'参加申込書(入力シート)'!C24)</f>
        <v/>
      </c>
      <c r="C16" s="116" t="str">
        <f>IF('参加申込書(入力シート)'!H24="","",'参加申込書(入力シート)'!H24)</f>
        <v/>
      </c>
      <c r="D16" s="117" t="str">
        <f>IF('参加申込書(入力シート)'!AA24="","",'参加申込書(入力シート)'!AA24)</f>
        <v/>
      </c>
    </row>
    <row r="17" spans="1:4" ht="19.5" customHeight="1">
      <c r="A17" s="115" t="str">
        <f>IF('参加申込書(入力シート)'!A25="","",'参加申込書(入力シート)'!A25)</f>
        <v>7</v>
      </c>
      <c r="B17" s="116" t="str">
        <f>IF('参加申込書(入力シート)'!C25="","",'参加申込書(入力シート)'!C25)</f>
        <v/>
      </c>
      <c r="C17" s="116" t="str">
        <f>IF('参加申込書(入力シート)'!H25="","",'参加申込書(入力シート)'!H25)</f>
        <v/>
      </c>
      <c r="D17" s="117" t="str">
        <f>IF('参加申込書(入力シート)'!AA25="","",'参加申込書(入力シート)'!AA25)</f>
        <v/>
      </c>
    </row>
    <row r="18" spans="1:4" ht="19.5" customHeight="1">
      <c r="A18" s="115" t="str">
        <f>IF('参加申込書(入力シート)'!A26="","",'参加申込書(入力シート)'!A26)</f>
        <v>8</v>
      </c>
      <c r="B18" s="116" t="str">
        <f>IF('参加申込書(入力シート)'!C26="","",'参加申込書(入力シート)'!C26)</f>
        <v/>
      </c>
      <c r="C18" s="116" t="str">
        <f>IF('参加申込書(入力シート)'!H26="","",'参加申込書(入力シート)'!H26)</f>
        <v/>
      </c>
      <c r="D18" s="117" t="str">
        <f>IF('参加申込書(入力シート)'!AA26="","",'参加申込書(入力シート)'!AA26)</f>
        <v/>
      </c>
    </row>
    <row r="19" spans="1:4" ht="19.5" customHeight="1">
      <c r="A19" s="115" t="str">
        <f>IF('参加申込書(入力シート)'!A27="","",'参加申込書(入力シート)'!A27)</f>
        <v>9</v>
      </c>
      <c r="B19" s="116" t="str">
        <f>IF('参加申込書(入力シート)'!C27="","",'参加申込書(入力シート)'!C27)</f>
        <v/>
      </c>
      <c r="C19" s="116" t="str">
        <f>IF('参加申込書(入力シート)'!H27="","",'参加申込書(入力シート)'!H27)</f>
        <v/>
      </c>
      <c r="D19" s="117" t="str">
        <f>IF('参加申込書(入力シート)'!AA27="","",'参加申込書(入力シート)'!AA27)</f>
        <v/>
      </c>
    </row>
    <row r="20" spans="1:4" ht="19.5" customHeight="1">
      <c r="A20" s="115" t="str">
        <f>IF('参加申込書(入力シート)'!A28="","",'参加申込書(入力シート)'!A28)</f>
        <v>10</v>
      </c>
      <c r="B20" s="116" t="str">
        <f>IF('参加申込書(入力シート)'!C28="","",'参加申込書(入力シート)'!C28)</f>
        <v/>
      </c>
      <c r="C20" s="116" t="str">
        <f>IF('参加申込書(入力シート)'!H28="","",'参加申込書(入力シート)'!H28)</f>
        <v/>
      </c>
      <c r="D20" s="117" t="str">
        <f>IF('参加申込書(入力シート)'!AA28="","",'参加申込書(入力シート)'!AA28)</f>
        <v/>
      </c>
    </row>
    <row r="21" spans="1:4" ht="19.5" customHeight="1">
      <c r="A21" s="115" t="str">
        <f>IF('参加申込書(入力シート)'!A29="","",'参加申込書(入力シート)'!A29)</f>
        <v>11</v>
      </c>
      <c r="B21" s="116" t="str">
        <f>IF('参加申込書(入力シート)'!C29="","",'参加申込書(入力シート)'!C29)</f>
        <v/>
      </c>
      <c r="C21" s="116" t="str">
        <f>IF('参加申込書(入力シート)'!H29="","",'参加申込書(入力シート)'!H29)</f>
        <v/>
      </c>
      <c r="D21" s="117" t="str">
        <f>IF('参加申込書(入力シート)'!AA29="","",'参加申込書(入力シート)'!AA29)</f>
        <v/>
      </c>
    </row>
    <row r="22" spans="1:4" ht="19.5" customHeight="1">
      <c r="A22" s="115" t="str">
        <f>IF('参加申込書(入力シート)'!A30="","",'参加申込書(入力シート)'!A30)</f>
        <v>12</v>
      </c>
      <c r="B22" s="116" t="str">
        <f>IF('参加申込書(入力シート)'!C30="","",'参加申込書(入力シート)'!C30)</f>
        <v/>
      </c>
      <c r="C22" s="116" t="str">
        <f>IF('参加申込書(入力シート)'!H30="","",'参加申込書(入力シート)'!H30)</f>
        <v/>
      </c>
      <c r="D22" s="117" t="str">
        <f>IF('参加申込書(入力シート)'!AA30="","",'参加申込書(入力シート)'!AA30)</f>
        <v/>
      </c>
    </row>
    <row r="23" spans="1:4" ht="19.5" customHeight="1">
      <c r="A23" s="115" t="str">
        <f>IF('参加申込書(入力シート)'!A31="","",'参加申込書(入力シート)'!A31)</f>
        <v>13</v>
      </c>
      <c r="B23" s="116" t="str">
        <f>IF('参加申込書(入力シート)'!C31="","",'参加申込書(入力シート)'!C31)</f>
        <v/>
      </c>
      <c r="C23" s="116" t="str">
        <f>IF('参加申込書(入力シート)'!H31="","",'参加申込書(入力シート)'!H31)</f>
        <v/>
      </c>
      <c r="D23" s="117" t="str">
        <f>IF('参加申込書(入力シート)'!AA31="","",'参加申込書(入力シート)'!AA31)</f>
        <v/>
      </c>
    </row>
    <row r="24" spans="1:4" ht="19.5" customHeight="1">
      <c r="A24" s="115" t="str">
        <f>IF('参加申込書(入力シート)'!A32="","",'参加申込書(入力シート)'!A32)</f>
        <v>14</v>
      </c>
      <c r="B24" s="116" t="str">
        <f>IF('参加申込書(入力シート)'!C32="","",'参加申込書(入力シート)'!C32)</f>
        <v/>
      </c>
      <c r="C24" s="116" t="str">
        <f>IF('参加申込書(入力シート)'!H32="","",'参加申込書(入力シート)'!H32)</f>
        <v/>
      </c>
      <c r="D24" s="117" t="str">
        <f>IF('参加申込書(入力シート)'!AA32="","",'参加申込書(入力シート)'!AA32)</f>
        <v/>
      </c>
    </row>
    <row r="25" spans="1:4" ht="19.5" customHeight="1">
      <c r="A25" s="115" t="str">
        <f>IF('参加申込書(入力シート)'!A33="","",'参加申込書(入力シート)'!A33)</f>
        <v>15</v>
      </c>
      <c r="B25" s="116" t="str">
        <f>IF('参加申込書(入力シート)'!C33="","",'参加申込書(入力シート)'!C33)</f>
        <v/>
      </c>
      <c r="C25" s="116" t="str">
        <f>IF('参加申込書(入力シート)'!H33="","",'参加申込書(入力シート)'!H33)</f>
        <v/>
      </c>
      <c r="D25" s="117" t="str">
        <f>IF('参加申込書(入力シート)'!AA33="","",'参加申込書(入力シート)'!AA33)</f>
        <v/>
      </c>
    </row>
    <row r="26" spans="1:4" ht="19.5" customHeight="1" thickBot="1">
      <c r="A26" s="118" t="str">
        <f>IF('参加申込書(入力シート)'!A34="","",'参加申込書(入力シート)'!A34)</f>
        <v>16</v>
      </c>
      <c r="B26" s="119" t="str">
        <f>IF('参加申込書(入力シート)'!C34="","",'参加申込書(入力シート)'!C34)</f>
        <v/>
      </c>
      <c r="C26" s="119" t="str">
        <f>IF('参加申込書(入力シート)'!H34="","",'参加申込書(入力シート)'!H34)</f>
        <v/>
      </c>
      <c r="D26" s="120" t="str">
        <f>IF('参加申込書(入力シート)'!AA34="","",'参加申込書(入力シート)'!AA34)</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workbookViewId="0">
      <selection activeCell="G12" sqref="G12"/>
    </sheetView>
  </sheetViews>
  <sheetFormatPr defaultColWidth="9.5546875" defaultRowHeight="13.2"/>
  <cols>
    <col min="1" max="4" width="7.77734375" style="37" customWidth="1"/>
    <col min="5" max="5" width="6" style="37" bestFit="1" customWidth="1"/>
    <col min="6" max="6" width="11.77734375" style="37" customWidth="1"/>
    <col min="7" max="16384" width="9.5546875" style="37"/>
  </cols>
  <sheetData>
    <row r="1" spans="1:6" ht="18.600000000000001" customHeight="1">
      <c r="A1" s="38" t="s">
        <v>55</v>
      </c>
      <c r="B1" s="38"/>
      <c r="C1" s="396" t="str">
        <f>IF('参加申込書(入力シート)'!E5="","",'参加申込書(入力シート)'!E5)</f>
        <v/>
      </c>
      <c r="D1" s="397"/>
      <c r="E1" s="397"/>
      <c r="F1" s="398"/>
    </row>
    <row r="2" spans="1:6" ht="18.600000000000001" customHeight="1">
      <c r="A2" s="38" t="s">
        <v>56</v>
      </c>
      <c r="B2" s="395" t="str">
        <f>IF('参加申込書(入力シート)'!E9="","",'参加申込書(入力シート)'!E9)</f>
        <v/>
      </c>
      <c r="C2" s="395"/>
      <c r="D2" s="38" t="s">
        <v>57</v>
      </c>
      <c r="E2" s="395" t="str">
        <f>IF('参加申込書(入力シート)'!S9="","",'参加申込書(入力シート)'!S9)</f>
        <v/>
      </c>
      <c r="F2" s="395"/>
    </row>
    <row r="3" spans="1:6" ht="18.600000000000001" customHeight="1">
      <c r="A3" s="142" t="s">
        <v>173</v>
      </c>
      <c r="B3" s="395" t="str">
        <f>IF('参加申込書(入力シート)'!E11="","",'参加申込書(入力シート)'!E11)</f>
        <v/>
      </c>
      <c r="C3" s="395"/>
      <c r="D3" s="142" t="s">
        <v>173</v>
      </c>
      <c r="E3" s="395" t="str">
        <f>IF('参加申込書(入力シート)'!S11="","",'参加申込書(入力シート)'!S11)</f>
        <v/>
      </c>
      <c r="F3" s="395"/>
    </row>
    <row r="4" spans="1:6" ht="18.600000000000001" customHeight="1">
      <c r="A4" s="38" t="s">
        <v>58</v>
      </c>
      <c r="B4" s="395" t="str">
        <f>IF('参加申込書(入力シート)'!E13="","",'参加申込書(入力シート)'!E13)</f>
        <v/>
      </c>
      <c r="C4" s="395"/>
      <c r="D4" s="38" t="s">
        <v>59</v>
      </c>
      <c r="E4" s="395" t="str">
        <f>IF('参加申込書(入力シート)'!S13="","",'参加申込書(入力シート)'!S13)</f>
        <v/>
      </c>
      <c r="F4" s="395"/>
    </row>
    <row r="5" spans="1:6" ht="18.600000000000001" customHeight="1">
      <c r="A5" s="142" t="s">
        <v>173</v>
      </c>
      <c r="B5" s="395" t="str">
        <f>IF('参加申込書(入力シート)'!E15="","",'参加申込書(入力シート)'!E15)</f>
        <v/>
      </c>
      <c r="C5" s="395"/>
      <c r="D5" s="142" t="s">
        <v>173</v>
      </c>
      <c r="E5" s="395" t="str">
        <f>IF('参加申込書(入力シート)'!S15="","",'参加申込書(入力シート)'!S15)</f>
        <v/>
      </c>
      <c r="F5" s="395"/>
    </row>
    <row r="6" spans="1:6" ht="18.600000000000001" customHeight="1">
      <c r="A6" s="38" t="s">
        <v>60</v>
      </c>
      <c r="B6" s="39" t="str">
        <f>IF('参加申込書(入力シート)'!S7="","",'参加申込書(入力シート)'!S7)</f>
        <v/>
      </c>
      <c r="C6" s="39" t="str">
        <f>IF('参加申込書(入力シート)'!W7="","",'参加申込書(入力シート)'!W7)</f>
        <v/>
      </c>
      <c r="D6" s="39" t="str">
        <f>IF('参加申込書(入力シート)'!AA7="","",'参加申込書(入力シート)'!AA7)</f>
        <v/>
      </c>
      <c r="E6" s="399"/>
      <c r="F6" s="400"/>
    </row>
    <row r="7" spans="1:6" ht="18.600000000000001" customHeight="1">
      <c r="A7" s="38" t="s">
        <v>61</v>
      </c>
      <c r="B7" s="39" t="str">
        <f>IF('参加申込書(入力シート)'!S8="","",'参加申込書(入力シート)'!S8)</f>
        <v/>
      </c>
      <c r="C7" s="39" t="str">
        <f>IF('参加申込書(入力シート)'!W8="","",'参加申込書(入力シート)'!W8)</f>
        <v/>
      </c>
      <c r="D7" s="39" t="str">
        <f>IF('参加申込書(入力シート)'!AA8="","",'参加申込書(入力シート)'!AA8)</f>
        <v/>
      </c>
      <c r="E7" s="401"/>
      <c r="F7" s="402"/>
    </row>
    <row r="8" spans="1:6" ht="18.600000000000001" customHeight="1">
      <c r="A8" s="38" t="s">
        <v>55</v>
      </c>
      <c r="B8" s="396" t="s">
        <v>52</v>
      </c>
      <c r="C8" s="396"/>
      <c r="D8" s="38" t="s">
        <v>53</v>
      </c>
      <c r="E8" s="38" t="s">
        <v>69</v>
      </c>
      <c r="F8" s="38" t="s">
        <v>92</v>
      </c>
    </row>
    <row r="9" spans="1:6" ht="18.600000000000001" customHeight="1">
      <c r="A9" s="38" t="str">
        <f>IF('参加申込書(入力シート)'!A19="","",'参加申込書(入力シート)'!A19)&amp;" "&amp;IF('参加申込書(入力シート)'!B19="","","Ｃ")</f>
        <v xml:space="preserve">1 </v>
      </c>
      <c r="B9" s="396" t="str">
        <f>IF('参加申込書(入力シート)'!C19="","",'参加申込書(入力シート)'!C19)</f>
        <v/>
      </c>
      <c r="C9" s="396"/>
      <c r="D9" s="38" t="str">
        <f>IF('参加申込書(入力シート)'!M19="","",'参加申込書(入力シート)'!M19)</f>
        <v/>
      </c>
      <c r="E9" s="38" t="str">
        <f ca="1">IF('参加申込書(入力シート)'!V19="","",'参加申込書(入力シート)'!X19)</f>
        <v/>
      </c>
      <c r="F9" s="54" t="str">
        <f>IF('参加申込書(入力シート)'!AA19="","",'参加申込書(入力シート)'!AA19)</f>
        <v/>
      </c>
    </row>
    <row r="10" spans="1:6" ht="18.600000000000001" customHeight="1">
      <c r="A10" s="38" t="str">
        <f>IF('参加申込書(入力シート)'!A20="","",'参加申込書(入力シート)'!A20)&amp;" "&amp;IF('参加申込書(入力シート)'!B20="","","Ｃ")</f>
        <v xml:space="preserve">2 </v>
      </c>
      <c r="B10" s="396" t="str">
        <f>IF('参加申込書(入力シート)'!C20="","",'参加申込書(入力シート)'!C20)</f>
        <v/>
      </c>
      <c r="C10" s="396"/>
      <c r="D10" s="38" t="str">
        <f>IF('参加申込書(入力シート)'!M20="","",'参加申込書(入力シート)'!M20)</f>
        <v/>
      </c>
      <c r="E10" s="38" t="str">
        <f ca="1">IF('参加申込書(入力シート)'!V20="","",'参加申込書(入力シート)'!X20)</f>
        <v/>
      </c>
      <c r="F10" s="54" t="str">
        <f>IF('参加申込書(入力シート)'!AA20="","",'参加申込書(入力シート)'!AA20)</f>
        <v/>
      </c>
    </row>
    <row r="11" spans="1:6" ht="18.600000000000001" customHeight="1">
      <c r="A11" s="38" t="str">
        <f>IF('参加申込書(入力シート)'!A21="","",'参加申込書(入力シート)'!A21)&amp;" "&amp;IF('参加申込書(入力シート)'!B21="","","Ｃ")</f>
        <v xml:space="preserve">3 </v>
      </c>
      <c r="B11" s="396" t="str">
        <f>IF('参加申込書(入力シート)'!C21="","",'参加申込書(入力シート)'!C21)</f>
        <v/>
      </c>
      <c r="C11" s="396"/>
      <c r="D11" s="38" t="str">
        <f>IF('参加申込書(入力シート)'!M21="","",'参加申込書(入力シート)'!M21)</f>
        <v/>
      </c>
      <c r="E11" s="38" t="str">
        <f ca="1">IF('参加申込書(入力シート)'!V21="","",'参加申込書(入力シート)'!X21)</f>
        <v/>
      </c>
      <c r="F11" s="54" t="str">
        <f>IF('参加申込書(入力シート)'!AA21="","",'参加申込書(入力シート)'!AA21)</f>
        <v/>
      </c>
    </row>
    <row r="12" spans="1:6" ht="18.600000000000001" customHeight="1">
      <c r="A12" s="38" t="str">
        <f>IF('参加申込書(入力シート)'!A22="","",'参加申込書(入力シート)'!A22)&amp;" "&amp;IF('参加申込書(入力シート)'!B22="","","Ｃ")</f>
        <v xml:space="preserve">4 </v>
      </c>
      <c r="B12" s="396" t="str">
        <f>IF('参加申込書(入力シート)'!C22="","",'参加申込書(入力シート)'!C22)</f>
        <v/>
      </c>
      <c r="C12" s="396"/>
      <c r="D12" s="38" t="str">
        <f>IF('参加申込書(入力シート)'!M22="","",'参加申込書(入力シート)'!M22)</f>
        <v/>
      </c>
      <c r="E12" s="38" t="str">
        <f ca="1">IF('参加申込書(入力シート)'!V22="","",'参加申込書(入力シート)'!X22)</f>
        <v/>
      </c>
      <c r="F12" s="54" t="str">
        <f>IF('参加申込書(入力シート)'!AA22="","",'参加申込書(入力シート)'!AA22)</f>
        <v/>
      </c>
    </row>
    <row r="13" spans="1:6" ht="18.600000000000001" customHeight="1">
      <c r="A13" s="38" t="str">
        <f>IF('参加申込書(入力シート)'!A23="","",'参加申込書(入力シート)'!A23)&amp;" "&amp;IF('参加申込書(入力シート)'!B23="","","Ｃ")</f>
        <v xml:space="preserve">5 </v>
      </c>
      <c r="B13" s="396" t="str">
        <f>IF('参加申込書(入力シート)'!C23="","",'参加申込書(入力シート)'!C23)</f>
        <v/>
      </c>
      <c r="C13" s="396"/>
      <c r="D13" s="38" t="str">
        <f>IF('参加申込書(入力シート)'!M23="","",'参加申込書(入力シート)'!M23)</f>
        <v/>
      </c>
      <c r="E13" s="38" t="str">
        <f ca="1">IF('参加申込書(入力シート)'!V23="","",'参加申込書(入力シート)'!X23)</f>
        <v/>
      </c>
      <c r="F13" s="54" t="str">
        <f>IF('参加申込書(入力シート)'!AA23="","",'参加申込書(入力シート)'!AA23)</f>
        <v/>
      </c>
    </row>
    <row r="14" spans="1:6" ht="18.600000000000001" customHeight="1">
      <c r="A14" s="38" t="str">
        <f>IF('参加申込書(入力シート)'!A24="","",'参加申込書(入力シート)'!A24)&amp;" "&amp;IF('参加申込書(入力シート)'!B24="","","Ｃ")</f>
        <v xml:space="preserve">6 </v>
      </c>
      <c r="B14" s="396" t="str">
        <f>IF('参加申込書(入力シート)'!C24="","",'参加申込書(入力シート)'!C24)</f>
        <v/>
      </c>
      <c r="C14" s="396"/>
      <c r="D14" s="38" t="str">
        <f>IF('参加申込書(入力シート)'!M24="","",'参加申込書(入力シート)'!M24)</f>
        <v/>
      </c>
      <c r="E14" s="38" t="str">
        <f ca="1">IF('参加申込書(入力シート)'!V24="","",'参加申込書(入力シート)'!X24)</f>
        <v/>
      </c>
      <c r="F14" s="54" t="str">
        <f>IF('参加申込書(入力シート)'!AA24="","",'参加申込書(入力シート)'!AA24)</f>
        <v/>
      </c>
    </row>
    <row r="15" spans="1:6" ht="18.600000000000001" customHeight="1">
      <c r="A15" s="38" t="str">
        <f>IF('参加申込書(入力シート)'!A25="","",'参加申込書(入力シート)'!A25)&amp;" "&amp;IF('参加申込書(入力シート)'!B25="","","Ｃ")</f>
        <v xml:space="preserve">7 </v>
      </c>
      <c r="B15" s="396" t="str">
        <f>IF('参加申込書(入力シート)'!C25="","",'参加申込書(入力シート)'!C25)</f>
        <v/>
      </c>
      <c r="C15" s="396"/>
      <c r="D15" s="38" t="str">
        <f>IF('参加申込書(入力シート)'!M25="","",'参加申込書(入力シート)'!M25)</f>
        <v/>
      </c>
      <c r="E15" s="38" t="str">
        <f ca="1">IF('参加申込書(入力シート)'!V25="","",'参加申込書(入力シート)'!X25)</f>
        <v/>
      </c>
      <c r="F15" s="54" t="str">
        <f>IF('参加申込書(入力シート)'!AA25="","",'参加申込書(入力シート)'!AA25)</f>
        <v/>
      </c>
    </row>
    <row r="16" spans="1:6" ht="18.600000000000001" customHeight="1">
      <c r="A16" s="38" t="str">
        <f>IF('参加申込書(入力シート)'!A26="","",'参加申込書(入力シート)'!A26)&amp;" "&amp;IF('参加申込書(入力シート)'!B26="","","Ｃ")</f>
        <v xml:space="preserve">8 </v>
      </c>
      <c r="B16" s="396" t="str">
        <f>IF('参加申込書(入力シート)'!C26="","",'参加申込書(入力シート)'!C26)</f>
        <v/>
      </c>
      <c r="C16" s="396"/>
      <c r="D16" s="38" t="str">
        <f>IF('参加申込書(入力シート)'!M26="","",'参加申込書(入力シート)'!M26)</f>
        <v/>
      </c>
      <c r="E16" s="38" t="str">
        <f ca="1">IF('参加申込書(入力シート)'!V26="","",'参加申込書(入力シート)'!X26)</f>
        <v/>
      </c>
      <c r="F16" s="54" t="str">
        <f>IF('参加申込書(入力シート)'!AA26="","",'参加申込書(入力シート)'!AA26)</f>
        <v/>
      </c>
    </row>
    <row r="17" spans="1:6" ht="18.600000000000001" customHeight="1">
      <c r="A17" s="38" t="str">
        <f>IF('参加申込書(入力シート)'!A27="","",'参加申込書(入力シート)'!A27)&amp;" "&amp;IF('参加申込書(入力シート)'!B27="","","Ｃ")</f>
        <v xml:space="preserve">9 </v>
      </c>
      <c r="B17" s="396" t="str">
        <f>IF('参加申込書(入力シート)'!C27="","",'参加申込書(入力シート)'!C27)</f>
        <v/>
      </c>
      <c r="C17" s="396"/>
      <c r="D17" s="38" t="str">
        <f>IF('参加申込書(入力シート)'!M27="","",'参加申込書(入力シート)'!M27)</f>
        <v/>
      </c>
      <c r="E17" s="38" t="str">
        <f ca="1">IF('参加申込書(入力シート)'!V27="","",'参加申込書(入力シート)'!X27)</f>
        <v/>
      </c>
      <c r="F17" s="54" t="str">
        <f>IF('参加申込書(入力シート)'!AA27="","",'参加申込書(入力シート)'!AA27)</f>
        <v/>
      </c>
    </row>
    <row r="18" spans="1:6" ht="18.600000000000001" customHeight="1">
      <c r="A18" s="38" t="str">
        <f>IF('参加申込書(入力シート)'!A28="","",'参加申込書(入力シート)'!A28)&amp;" "&amp;IF('参加申込書(入力シート)'!B28="","","Ｃ")</f>
        <v xml:space="preserve">10 </v>
      </c>
      <c r="B18" s="396" t="str">
        <f>IF('参加申込書(入力シート)'!C28="","",'参加申込書(入力シート)'!C28)</f>
        <v/>
      </c>
      <c r="C18" s="396"/>
      <c r="D18" s="38" t="str">
        <f>IF('参加申込書(入力シート)'!M28="","",'参加申込書(入力シート)'!M28)</f>
        <v/>
      </c>
      <c r="E18" s="38" t="str">
        <f ca="1">IF('参加申込書(入力シート)'!V28="","",'参加申込書(入力シート)'!X28)</f>
        <v/>
      </c>
      <c r="F18" s="54" t="str">
        <f>IF('参加申込書(入力シート)'!AA28="","",'参加申込書(入力シート)'!AA28)</f>
        <v/>
      </c>
    </row>
    <row r="19" spans="1:6" ht="18.600000000000001" customHeight="1">
      <c r="A19" s="38" t="str">
        <f>IF('参加申込書(入力シート)'!A29="","",'参加申込書(入力シート)'!A29)&amp;" "&amp;IF('参加申込書(入力シート)'!B29="","","Ｃ")</f>
        <v xml:space="preserve">11 </v>
      </c>
      <c r="B19" s="396" t="str">
        <f>IF('参加申込書(入力シート)'!C29="","",'参加申込書(入力シート)'!C29)</f>
        <v/>
      </c>
      <c r="C19" s="396"/>
      <c r="D19" s="38" t="str">
        <f>IF('参加申込書(入力シート)'!M29="","",'参加申込書(入力シート)'!M29)</f>
        <v/>
      </c>
      <c r="E19" s="38" t="str">
        <f ca="1">IF('参加申込書(入力シート)'!V29="","",'参加申込書(入力シート)'!X29)</f>
        <v/>
      </c>
      <c r="F19" s="54" t="str">
        <f>IF('参加申込書(入力シート)'!AA29="","",'参加申込書(入力シート)'!AA29)</f>
        <v/>
      </c>
    </row>
    <row r="20" spans="1:6" ht="18.600000000000001" customHeight="1">
      <c r="A20" s="38" t="str">
        <f>IF('参加申込書(入力シート)'!A30="","",'参加申込書(入力シート)'!A30)&amp;" "&amp;IF('参加申込書(入力シート)'!B30="","","Ｃ")</f>
        <v xml:space="preserve">12 </v>
      </c>
      <c r="B20" s="396" t="str">
        <f>IF('参加申込書(入力シート)'!C30="","",'参加申込書(入力シート)'!C30)</f>
        <v/>
      </c>
      <c r="C20" s="396"/>
      <c r="D20" s="38" t="str">
        <f>IF('参加申込書(入力シート)'!M30="","",'参加申込書(入力シート)'!M30)</f>
        <v/>
      </c>
      <c r="E20" s="38" t="str">
        <f ca="1">IF('参加申込書(入力シート)'!V30="","",'参加申込書(入力シート)'!X30)</f>
        <v/>
      </c>
      <c r="F20" s="54" t="str">
        <f>IF('参加申込書(入力シート)'!AA30="","",'参加申込書(入力シート)'!AA30)</f>
        <v/>
      </c>
    </row>
    <row r="21" spans="1:6" ht="18.600000000000001" customHeight="1">
      <c r="A21" s="38" t="str">
        <f>IF('参加申込書(入力シート)'!A31="","",'参加申込書(入力シート)'!A31)&amp;" "&amp;IF('参加申込書(入力シート)'!B31="","","Ｃ")</f>
        <v xml:space="preserve">13 </v>
      </c>
      <c r="B21" s="396" t="str">
        <f>IF('参加申込書(入力シート)'!C31="","",'参加申込書(入力シート)'!C31)</f>
        <v/>
      </c>
      <c r="C21" s="396"/>
      <c r="D21" s="38" t="str">
        <f>IF('参加申込書(入力シート)'!M31="","",'参加申込書(入力シート)'!M31)</f>
        <v/>
      </c>
      <c r="E21" s="38" t="str">
        <f ca="1">IF('参加申込書(入力シート)'!V31="","",'参加申込書(入力シート)'!X31)</f>
        <v/>
      </c>
      <c r="F21" s="54" t="str">
        <f>IF('参加申込書(入力シート)'!AA31="","",'参加申込書(入力シート)'!AA31)</f>
        <v/>
      </c>
    </row>
    <row r="22" spans="1:6" ht="18.600000000000001" customHeight="1">
      <c r="A22" s="38" t="str">
        <f>IF('参加申込書(入力シート)'!A32="","",'参加申込書(入力シート)'!A32)&amp;" "&amp;IF('参加申込書(入力シート)'!B32="","","Ｃ")</f>
        <v xml:space="preserve">14 </v>
      </c>
      <c r="B22" s="396" t="str">
        <f>IF('参加申込書(入力シート)'!C32="","",'参加申込書(入力シート)'!C32)</f>
        <v/>
      </c>
      <c r="C22" s="396"/>
      <c r="D22" s="38" t="str">
        <f>IF('参加申込書(入力シート)'!M32="","",'参加申込書(入力シート)'!M32)</f>
        <v/>
      </c>
      <c r="E22" s="38" t="str">
        <f ca="1">IF('参加申込書(入力シート)'!V32="","",'参加申込書(入力シート)'!X32)</f>
        <v/>
      </c>
      <c r="F22" s="54" t="str">
        <f>IF('参加申込書(入力シート)'!AA32="","",'参加申込書(入力シート)'!AA32)</f>
        <v/>
      </c>
    </row>
    <row r="23" spans="1:6" ht="18.600000000000001" customHeight="1">
      <c r="A23" s="38" t="str">
        <f>IF('参加申込書(入力シート)'!A33="","",'参加申込書(入力シート)'!A33)&amp;" "&amp;IF('参加申込書(入力シート)'!B33="","","Ｃ")</f>
        <v xml:space="preserve">15 </v>
      </c>
      <c r="B23" s="396" t="str">
        <f>IF('参加申込書(入力シート)'!C33="","",'参加申込書(入力シート)'!C33)</f>
        <v/>
      </c>
      <c r="C23" s="396"/>
      <c r="D23" s="38" t="str">
        <f>IF('参加申込書(入力シート)'!M33="","",'参加申込書(入力シート)'!M33)</f>
        <v/>
      </c>
      <c r="E23" s="38" t="str">
        <f ca="1">IF('参加申込書(入力シート)'!V33="","",'参加申込書(入力シート)'!X33)</f>
        <v/>
      </c>
      <c r="F23" s="54" t="str">
        <f>IF('参加申込書(入力シート)'!AA33="","",'参加申込書(入力シート)'!AA33)</f>
        <v/>
      </c>
    </row>
    <row r="24" spans="1:6" ht="18.600000000000001" customHeight="1">
      <c r="A24" s="38" t="str">
        <f>IF('参加申込書(入力シート)'!A34="","",'参加申込書(入力シート)'!A34)&amp;" "&amp;IF('参加申込書(入力シート)'!B34="","","Ｃ")</f>
        <v xml:space="preserve">16 </v>
      </c>
      <c r="B24" s="396" t="str">
        <f>IF('参加申込書(入力シート)'!C34="","",'参加申込書(入力シート)'!C34)</f>
        <v/>
      </c>
      <c r="C24" s="396"/>
      <c r="D24" s="38" t="str">
        <f>IF('参加申込書(入力シート)'!M34="","",'参加申込書(入力シート)'!M34)</f>
        <v/>
      </c>
      <c r="E24" s="38" t="str">
        <f ca="1">IF('参加申込書(入力シート)'!V34="","",'参加申込書(入力シート)'!X34)</f>
        <v/>
      </c>
      <c r="F24" s="54" t="str">
        <f>IF('参加申込書(入力シート)'!AA34="","",'参加申込書(入力シート)'!AA34)</f>
        <v/>
      </c>
    </row>
  </sheetData>
  <mergeCells count="27">
    <mergeCell ref="C1:F1"/>
    <mergeCell ref="B10:C10"/>
    <mergeCell ref="B11:C11"/>
    <mergeCell ref="B2:C2"/>
    <mergeCell ref="E2:F2"/>
    <mergeCell ref="B4:C4"/>
    <mergeCell ref="E4:F4"/>
    <mergeCell ref="E6:F7"/>
    <mergeCell ref="B8:C8"/>
    <mergeCell ref="B9:C9"/>
    <mergeCell ref="B3:C3"/>
    <mergeCell ref="E3:F3"/>
    <mergeCell ref="E5:F5"/>
    <mergeCell ref="B5:C5"/>
    <mergeCell ref="B24:C24"/>
    <mergeCell ref="B16:C16"/>
    <mergeCell ref="B17:C17"/>
    <mergeCell ref="B18:C18"/>
    <mergeCell ref="B19:C19"/>
    <mergeCell ref="B20:C20"/>
    <mergeCell ref="B23:C23"/>
    <mergeCell ref="B21:C21"/>
    <mergeCell ref="B22:C22"/>
    <mergeCell ref="B15:C15"/>
    <mergeCell ref="B12:C12"/>
    <mergeCell ref="B13:C13"/>
    <mergeCell ref="B14:C14"/>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4"/>
  <sheetViews>
    <sheetView workbookViewId="0">
      <selection activeCell="H19" sqref="H19"/>
    </sheetView>
  </sheetViews>
  <sheetFormatPr defaultColWidth="9.5546875" defaultRowHeight="13.2"/>
  <cols>
    <col min="1" max="5" width="7.77734375" style="37" customWidth="1"/>
    <col min="6" max="6" width="14" style="37" customWidth="1"/>
    <col min="7" max="16384" width="9.5546875" style="37"/>
  </cols>
  <sheetData>
    <row r="1" spans="1:6" ht="18.600000000000001" customHeight="1">
      <c r="A1" s="38" t="s">
        <v>55</v>
      </c>
      <c r="B1" s="38"/>
      <c r="C1" s="396" t="str">
        <f>IF('参加申込書(入力シート)'!E5="","",'参加申込書(入力シート)'!E5)</f>
        <v/>
      </c>
      <c r="D1" s="397"/>
      <c r="E1" s="397"/>
      <c r="F1" s="398"/>
    </row>
    <row r="2" spans="1:6" ht="18.600000000000001" customHeight="1">
      <c r="A2" s="38" t="s">
        <v>56</v>
      </c>
      <c r="B2" s="395" t="str">
        <f>IF('参加申込書(入力シート)'!E9="","",'参加申込書(入力シート)'!E9)</f>
        <v/>
      </c>
      <c r="C2" s="395"/>
      <c r="D2" s="38" t="s">
        <v>57</v>
      </c>
      <c r="E2" s="395" t="str">
        <f>IF('参加申込書(入力シート)'!S9="","",'参加申込書(入力シート)'!S9)</f>
        <v/>
      </c>
      <c r="F2" s="395"/>
    </row>
    <row r="3" spans="1:6" ht="18.600000000000001" customHeight="1">
      <c r="A3" s="142" t="s">
        <v>173</v>
      </c>
      <c r="B3" s="395" t="str">
        <f>IF('参加申込書(入力シート)'!E11="","",'参加申込書(入力シート)'!E11)</f>
        <v/>
      </c>
      <c r="C3" s="395"/>
      <c r="D3" s="142" t="s">
        <v>173</v>
      </c>
      <c r="E3" s="395" t="str">
        <f>IF('参加申込書(入力シート)'!S11="","",'参加申込書(入力シート)'!S11)</f>
        <v/>
      </c>
      <c r="F3" s="395"/>
    </row>
    <row r="4" spans="1:6" ht="18.600000000000001" customHeight="1">
      <c r="A4" s="38" t="s">
        <v>58</v>
      </c>
      <c r="B4" s="395" t="str">
        <f>IF('参加申込書(入力シート)'!E13="","",'参加申込書(入力シート)'!E13)</f>
        <v/>
      </c>
      <c r="C4" s="395"/>
      <c r="D4" s="38" t="s">
        <v>59</v>
      </c>
      <c r="E4" s="395" t="str">
        <f>IF('参加申込書(入力シート)'!S13="","",'参加申込書(入力シート)'!S13)</f>
        <v/>
      </c>
      <c r="F4" s="395"/>
    </row>
    <row r="5" spans="1:6" ht="18.600000000000001" customHeight="1">
      <c r="A5" s="142" t="s">
        <v>173</v>
      </c>
      <c r="B5" s="395" t="str">
        <f>IF('参加申込書(入力シート)'!E15="","",'参加申込書(入力シート)'!E15)</f>
        <v/>
      </c>
      <c r="C5" s="395"/>
      <c r="D5" s="142" t="s">
        <v>173</v>
      </c>
      <c r="E5" s="395" t="str">
        <f>IF('参加申込書(入力シート)'!S15="","",'参加申込書(入力シート)'!S15)</f>
        <v/>
      </c>
      <c r="F5" s="395"/>
    </row>
    <row r="6" spans="1:6" ht="18.600000000000001" customHeight="1">
      <c r="A6" s="38" t="s">
        <v>60</v>
      </c>
      <c r="B6" s="39" t="str">
        <f>IF('参加申込書(入力シート)'!S7="","",'参加申込書(入力シート)'!S7)</f>
        <v/>
      </c>
      <c r="C6" s="39" t="str">
        <f>IF('参加申込書(入力シート)'!W7="","",'参加申込書(入力シート)'!W7)</f>
        <v/>
      </c>
      <c r="D6" s="39" t="str">
        <f>IF('参加申込書(入力シート)'!AA7="","",'参加申込書(入力シート)'!AA7)</f>
        <v/>
      </c>
      <c r="E6" s="399"/>
      <c r="F6" s="400"/>
    </row>
    <row r="7" spans="1:6" ht="18.600000000000001" customHeight="1">
      <c r="A7" s="38" t="s">
        <v>61</v>
      </c>
      <c r="B7" s="39" t="str">
        <f>IF('参加申込書(入力シート)'!S8="","",'参加申込書(入力シート)'!S8)</f>
        <v/>
      </c>
      <c r="C7" s="39" t="str">
        <f>IF('参加申込書(入力シート)'!W8="","",'参加申込書(入力シート)'!W8)</f>
        <v/>
      </c>
      <c r="D7" s="39" t="str">
        <f>IF('参加申込書(入力シート)'!AA8="","",'参加申込書(入力シート)'!AA8)</f>
        <v/>
      </c>
      <c r="E7" s="401"/>
      <c r="F7" s="402"/>
    </row>
    <row r="8" spans="1:6" ht="18.600000000000001" customHeight="1">
      <c r="A8" s="38" t="s">
        <v>55</v>
      </c>
      <c r="B8" s="396" t="s">
        <v>52</v>
      </c>
      <c r="C8" s="396"/>
      <c r="D8" s="38" t="s">
        <v>53</v>
      </c>
      <c r="E8" s="38" t="str">
        <f>'参加申込書(入力シート)'!Z17</f>
        <v>利腕</v>
      </c>
      <c r="F8" s="38" t="s">
        <v>92</v>
      </c>
    </row>
    <row r="9" spans="1:6" ht="18.600000000000001" customHeight="1">
      <c r="A9" s="38" t="str">
        <f>IF('参加申込書(入力シート)'!A19="","",'参加申込書(入力シート)'!A19)&amp;" "&amp;IF('参加申込書(入力シート)'!B19="","","Ｃ")</f>
        <v xml:space="preserve">1 </v>
      </c>
      <c r="B9" s="396" t="str">
        <f>IF('参加申込書(入力シート)'!C19="","",'参加申込書(入力シート)'!C19)</f>
        <v/>
      </c>
      <c r="C9" s="396"/>
      <c r="D9" s="38" t="str">
        <f>IF('参加申込書(入力シート)'!M19="","",'参加申込書(入力シート)'!M19)</f>
        <v/>
      </c>
      <c r="E9" s="38" t="str">
        <f>IF('参加申込書(入力シート)'!Z19="","",'参加申込書(入力シート)'!Z19)</f>
        <v/>
      </c>
      <c r="F9" s="54" t="str">
        <f>IF('参加申込書(入力シート)'!AA19="","",'参加申込書(入力シート)'!AA19)</f>
        <v/>
      </c>
    </row>
    <row r="10" spans="1:6" ht="18.600000000000001" customHeight="1">
      <c r="A10" s="38" t="str">
        <f>IF('参加申込書(入力シート)'!A20="","",'参加申込書(入力シート)'!A20)&amp;" "&amp;IF('参加申込書(入力シート)'!B20="","","Ｃ")</f>
        <v xml:space="preserve">2 </v>
      </c>
      <c r="B10" s="396" t="str">
        <f>IF('参加申込書(入力シート)'!C20="","",'参加申込書(入力シート)'!C20)</f>
        <v/>
      </c>
      <c r="C10" s="396"/>
      <c r="D10" s="38" t="str">
        <f>IF('参加申込書(入力シート)'!M20="","",'参加申込書(入力シート)'!M20)</f>
        <v/>
      </c>
      <c r="E10" s="38" t="str">
        <f>IF('参加申込書(入力シート)'!Z20="","",'参加申込書(入力シート)'!Z20)</f>
        <v/>
      </c>
      <c r="F10" s="54" t="str">
        <f>IF('参加申込書(入力シート)'!AA20="","",'参加申込書(入力シート)'!AA20)</f>
        <v/>
      </c>
    </row>
    <row r="11" spans="1:6" ht="18.600000000000001" customHeight="1">
      <c r="A11" s="38" t="str">
        <f>IF('参加申込書(入力シート)'!A21="","",'参加申込書(入力シート)'!A21)&amp;" "&amp;IF('参加申込書(入力シート)'!B21="","","Ｃ")</f>
        <v xml:space="preserve">3 </v>
      </c>
      <c r="B11" s="396" t="str">
        <f>IF('参加申込書(入力シート)'!C21="","",'参加申込書(入力シート)'!C21)</f>
        <v/>
      </c>
      <c r="C11" s="396"/>
      <c r="D11" s="38" t="str">
        <f>IF('参加申込書(入力シート)'!M21="","",'参加申込書(入力シート)'!M21)</f>
        <v/>
      </c>
      <c r="E11" s="38" t="str">
        <f>IF('参加申込書(入力シート)'!Z21="","",'参加申込書(入力シート)'!Z21)</f>
        <v/>
      </c>
      <c r="F11" s="54" t="str">
        <f>IF('参加申込書(入力シート)'!AA21="","",'参加申込書(入力シート)'!AA21)</f>
        <v/>
      </c>
    </row>
    <row r="12" spans="1:6" ht="18.600000000000001" customHeight="1">
      <c r="A12" s="38" t="str">
        <f>IF('参加申込書(入力シート)'!A22="","",'参加申込書(入力シート)'!A22)&amp;" "&amp;IF('参加申込書(入力シート)'!B22="","","Ｃ")</f>
        <v xml:space="preserve">4 </v>
      </c>
      <c r="B12" s="396" t="str">
        <f>IF('参加申込書(入力シート)'!C22="","",'参加申込書(入力シート)'!C22)</f>
        <v/>
      </c>
      <c r="C12" s="396"/>
      <c r="D12" s="38" t="str">
        <f>IF('参加申込書(入力シート)'!M22="","",'参加申込書(入力シート)'!M22)</f>
        <v/>
      </c>
      <c r="E12" s="38" t="str">
        <f>IF('参加申込書(入力シート)'!Z22="","",'参加申込書(入力シート)'!Z22)</f>
        <v/>
      </c>
      <c r="F12" s="54" t="str">
        <f>IF('参加申込書(入力シート)'!AA22="","",'参加申込書(入力シート)'!AA22)</f>
        <v/>
      </c>
    </row>
    <row r="13" spans="1:6" ht="18.600000000000001" customHeight="1">
      <c r="A13" s="38" t="str">
        <f>IF('参加申込書(入力シート)'!A23="","",'参加申込書(入力シート)'!A23)&amp;" "&amp;IF('参加申込書(入力シート)'!B23="","","Ｃ")</f>
        <v xml:space="preserve">5 </v>
      </c>
      <c r="B13" s="396" t="str">
        <f>IF('参加申込書(入力シート)'!C23="","",'参加申込書(入力シート)'!C23)</f>
        <v/>
      </c>
      <c r="C13" s="396"/>
      <c r="D13" s="38" t="str">
        <f>IF('参加申込書(入力シート)'!M23="","",'参加申込書(入力シート)'!M23)</f>
        <v/>
      </c>
      <c r="E13" s="38" t="str">
        <f>IF('参加申込書(入力シート)'!Z23="","",'参加申込書(入力シート)'!Z23)</f>
        <v/>
      </c>
      <c r="F13" s="54" t="str">
        <f>IF('参加申込書(入力シート)'!AA23="","",'参加申込書(入力シート)'!AA23)</f>
        <v/>
      </c>
    </row>
    <row r="14" spans="1:6" ht="18.600000000000001" customHeight="1">
      <c r="A14" s="38" t="str">
        <f>IF('参加申込書(入力シート)'!A24="","",'参加申込書(入力シート)'!A24)&amp;" "&amp;IF('参加申込書(入力シート)'!B24="","","Ｃ")</f>
        <v xml:space="preserve">6 </v>
      </c>
      <c r="B14" s="396" t="str">
        <f>IF('参加申込書(入力シート)'!C24="","",'参加申込書(入力シート)'!C24)</f>
        <v/>
      </c>
      <c r="C14" s="396"/>
      <c r="D14" s="38" t="str">
        <f>IF('参加申込書(入力シート)'!M24="","",'参加申込書(入力シート)'!M24)</f>
        <v/>
      </c>
      <c r="E14" s="38" t="str">
        <f>IF('参加申込書(入力シート)'!Z24="","",'参加申込書(入力シート)'!Z24)</f>
        <v/>
      </c>
      <c r="F14" s="54" t="str">
        <f>IF('参加申込書(入力シート)'!AA24="","",'参加申込書(入力シート)'!AA24)</f>
        <v/>
      </c>
    </row>
    <row r="15" spans="1:6" ht="18.600000000000001" customHeight="1">
      <c r="A15" s="38" t="str">
        <f>IF('参加申込書(入力シート)'!A25="","",'参加申込書(入力シート)'!A25)&amp;" "&amp;IF('参加申込書(入力シート)'!B25="","","Ｃ")</f>
        <v xml:space="preserve">7 </v>
      </c>
      <c r="B15" s="396" t="str">
        <f>IF('参加申込書(入力シート)'!C25="","",'参加申込書(入力シート)'!C25)</f>
        <v/>
      </c>
      <c r="C15" s="396"/>
      <c r="D15" s="38" t="str">
        <f>IF('参加申込書(入力シート)'!M25="","",'参加申込書(入力シート)'!M25)</f>
        <v/>
      </c>
      <c r="E15" s="38" t="str">
        <f>IF('参加申込書(入力シート)'!Z25="","",'参加申込書(入力シート)'!Z25)</f>
        <v/>
      </c>
      <c r="F15" s="54" t="str">
        <f>IF('参加申込書(入力シート)'!AA25="","",'参加申込書(入力シート)'!AA25)</f>
        <v/>
      </c>
    </row>
    <row r="16" spans="1:6" ht="18.600000000000001" customHeight="1">
      <c r="A16" s="38" t="str">
        <f>IF('参加申込書(入力シート)'!A26="","",'参加申込書(入力シート)'!A26)&amp;" "&amp;IF('参加申込書(入力シート)'!B26="","","Ｃ")</f>
        <v xml:space="preserve">8 </v>
      </c>
      <c r="B16" s="396" t="str">
        <f>IF('参加申込書(入力シート)'!C26="","",'参加申込書(入力シート)'!C26)</f>
        <v/>
      </c>
      <c r="C16" s="396"/>
      <c r="D16" s="38" t="str">
        <f>IF('参加申込書(入力シート)'!M26="","",'参加申込書(入力シート)'!M26)</f>
        <v/>
      </c>
      <c r="E16" s="38" t="str">
        <f>IF('参加申込書(入力シート)'!Z26="","",'参加申込書(入力シート)'!Z26)</f>
        <v/>
      </c>
      <c r="F16" s="54" t="str">
        <f>IF('参加申込書(入力シート)'!AA26="","",'参加申込書(入力シート)'!AA26)</f>
        <v/>
      </c>
    </row>
    <row r="17" spans="1:6" ht="18.600000000000001" customHeight="1">
      <c r="A17" s="38" t="str">
        <f>IF('参加申込書(入力シート)'!A27="","",'参加申込書(入力シート)'!A27)&amp;" "&amp;IF('参加申込書(入力シート)'!B27="","","Ｃ")</f>
        <v xml:space="preserve">9 </v>
      </c>
      <c r="B17" s="396" t="str">
        <f>IF('参加申込書(入力シート)'!C27="","",'参加申込書(入力シート)'!C27)</f>
        <v/>
      </c>
      <c r="C17" s="396"/>
      <c r="D17" s="38" t="str">
        <f>IF('参加申込書(入力シート)'!M27="","",'参加申込書(入力シート)'!M27)</f>
        <v/>
      </c>
      <c r="E17" s="38" t="str">
        <f>IF('参加申込書(入力シート)'!Z27="","",'参加申込書(入力シート)'!Z27)</f>
        <v/>
      </c>
      <c r="F17" s="54" t="str">
        <f>IF('参加申込書(入力シート)'!AA27="","",'参加申込書(入力シート)'!AA27)</f>
        <v/>
      </c>
    </row>
    <row r="18" spans="1:6" ht="18.600000000000001" customHeight="1">
      <c r="A18" s="38" t="str">
        <f>IF('参加申込書(入力シート)'!A28="","",'参加申込書(入力シート)'!A28)&amp;" "&amp;IF('参加申込書(入力シート)'!B28="","","Ｃ")</f>
        <v xml:space="preserve">10 </v>
      </c>
      <c r="B18" s="396" t="str">
        <f>IF('参加申込書(入力シート)'!C28="","",'参加申込書(入力シート)'!C28)</f>
        <v/>
      </c>
      <c r="C18" s="396"/>
      <c r="D18" s="38" t="str">
        <f>IF('参加申込書(入力シート)'!M28="","",'参加申込書(入力シート)'!M28)</f>
        <v/>
      </c>
      <c r="E18" s="38" t="str">
        <f>IF('参加申込書(入力シート)'!Z28="","",'参加申込書(入力シート)'!Z28)</f>
        <v/>
      </c>
      <c r="F18" s="54" t="str">
        <f>IF('参加申込書(入力シート)'!AA28="","",'参加申込書(入力シート)'!AA28)</f>
        <v/>
      </c>
    </row>
    <row r="19" spans="1:6" ht="18.600000000000001" customHeight="1">
      <c r="A19" s="38" t="str">
        <f>IF('参加申込書(入力シート)'!A29="","",'参加申込書(入力シート)'!A29)&amp;" "&amp;IF('参加申込書(入力シート)'!B29="","","Ｃ")</f>
        <v xml:space="preserve">11 </v>
      </c>
      <c r="B19" s="396" t="str">
        <f>IF('参加申込書(入力シート)'!C29="","",'参加申込書(入力シート)'!C29)</f>
        <v/>
      </c>
      <c r="C19" s="396"/>
      <c r="D19" s="38" t="str">
        <f>IF('参加申込書(入力シート)'!M29="","",'参加申込書(入力シート)'!M29)</f>
        <v/>
      </c>
      <c r="E19" s="38" t="str">
        <f>IF('参加申込書(入力シート)'!Z29="","",'参加申込書(入力シート)'!Z29)</f>
        <v/>
      </c>
      <c r="F19" s="54" t="str">
        <f>IF('参加申込書(入力シート)'!AA29="","",'参加申込書(入力シート)'!AA29)</f>
        <v/>
      </c>
    </row>
    <row r="20" spans="1:6" ht="18.600000000000001" customHeight="1">
      <c r="A20" s="38" t="str">
        <f>IF('参加申込書(入力シート)'!A30="","",'参加申込書(入力シート)'!A30)&amp;" "&amp;IF('参加申込書(入力シート)'!B30="","","Ｃ")</f>
        <v xml:space="preserve">12 </v>
      </c>
      <c r="B20" s="396" t="str">
        <f>IF('参加申込書(入力シート)'!C30="","",'参加申込書(入力シート)'!C30)</f>
        <v/>
      </c>
      <c r="C20" s="396"/>
      <c r="D20" s="38" t="str">
        <f>IF('参加申込書(入力シート)'!M30="","",'参加申込書(入力シート)'!M30)</f>
        <v/>
      </c>
      <c r="E20" s="38" t="str">
        <f>IF('参加申込書(入力シート)'!Z30="","",'参加申込書(入力シート)'!Z30)</f>
        <v/>
      </c>
      <c r="F20" s="54" t="str">
        <f>IF('参加申込書(入力シート)'!AA30="","",'参加申込書(入力シート)'!AA30)</f>
        <v/>
      </c>
    </row>
    <row r="21" spans="1:6" ht="18.600000000000001" customHeight="1">
      <c r="A21" s="38" t="str">
        <f>IF('参加申込書(入力シート)'!A31="","",'参加申込書(入力シート)'!A31)&amp;" "&amp;IF('参加申込書(入力シート)'!B31="","","Ｃ")</f>
        <v xml:space="preserve">13 </v>
      </c>
      <c r="B21" s="396" t="str">
        <f>IF('参加申込書(入力シート)'!C31="","",'参加申込書(入力シート)'!C31)</f>
        <v/>
      </c>
      <c r="C21" s="396"/>
      <c r="D21" s="38" t="str">
        <f>IF('参加申込書(入力シート)'!M31="","",'参加申込書(入力シート)'!M31)</f>
        <v/>
      </c>
      <c r="E21" s="38" t="str">
        <f>IF('参加申込書(入力シート)'!Z31="","",'参加申込書(入力シート)'!Z31)</f>
        <v/>
      </c>
      <c r="F21" s="54" t="str">
        <f>IF('参加申込書(入力シート)'!AA31="","",'参加申込書(入力シート)'!AA31)</f>
        <v/>
      </c>
    </row>
    <row r="22" spans="1:6" ht="18.600000000000001" customHeight="1">
      <c r="A22" s="38" t="str">
        <f>IF('参加申込書(入力シート)'!A32="","",'参加申込書(入力シート)'!A32)&amp;" "&amp;IF('参加申込書(入力シート)'!B32="","","Ｃ")</f>
        <v xml:space="preserve">14 </v>
      </c>
      <c r="B22" s="396" t="str">
        <f>IF('参加申込書(入力シート)'!C32="","",'参加申込書(入力シート)'!C32)</f>
        <v/>
      </c>
      <c r="C22" s="396"/>
      <c r="D22" s="38" t="str">
        <f>IF('参加申込書(入力シート)'!M32="","",'参加申込書(入力シート)'!M32)</f>
        <v/>
      </c>
      <c r="E22" s="38" t="str">
        <f>IF('参加申込書(入力シート)'!Z32="","",'参加申込書(入力シート)'!Z32)</f>
        <v/>
      </c>
      <c r="F22" s="54" t="str">
        <f>IF('参加申込書(入力シート)'!AA32="","",'参加申込書(入力シート)'!AA32)</f>
        <v/>
      </c>
    </row>
    <row r="23" spans="1:6" ht="18.600000000000001" customHeight="1">
      <c r="A23" s="38" t="str">
        <f>IF('参加申込書(入力シート)'!A33="","",'参加申込書(入力シート)'!A33)&amp;" "&amp;IF('参加申込書(入力シート)'!B33="","","Ｃ")</f>
        <v xml:space="preserve">15 </v>
      </c>
      <c r="B23" s="396" t="str">
        <f>IF('参加申込書(入力シート)'!C33="","",'参加申込書(入力シート)'!C33)</f>
        <v/>
      </c>
      <c r="C23" s="396"/>
      <c r="D23" s="38" t="str">
        <f>IF('参加申込書(入力シート)'!M33="","",'参加申込書(入力シート)'!M33)</f>
        <v/>
      </c>
      <c r="E23" s="38" t="str">
        <f>IF('参加申込書(入力シート)'!Z33="","",'参加申込書(入力シート)'!Z33)</f>
        <v/>
      </c>
      <c r="F23" s="54" t="str">
        <f>IF('参加申込書(入力シート)'!AA33="","",'参加申込書(入力シート)'!AA33)</f>
        <v/>
      </c>
    </row>
    <row r="24" spans="1:6" ht="18.600000000000001" customHeight="1">
      <c r="A24" s="38" t="str">
        <f>IF('参加申込書(入力シート)'!A34="","",'参加申込書(入力シート)'!A34)&amp;" "&amp;IF('参加申込書(入力シート)'!B34="","","Ｃ")</f>
        <v xml:space="preserve">16 </v>
      </c>
      <c r="B24" s="396" t="str">
        <f>IF('参加申込書(入力シート)'!C34="","",'参加申込書(入力シート)'!C34)</f>
        <v/>
      </c>
      <c r="C24" s="396"/>
      <c r="D24" s="38" t="str">
        <f>IF('参加申込書(入力シート)'!M34="","",'参加申込書(入力シート)'!M34)</f>
        <v/>
      </c>
      <c r="E24" s="38" t="str">
        <f>IF('参加申込書(入力シート)'!Z34="","",'参加申込書(入力シート)'!Z34)</f>
        <v/>
      </c>
      <c r="F24" s="54" t="str">
        <f>IF('参加申込書(入力シート)'!AA34="","",'参加申込書(入力シート)'!AA34)</f>
        <v/>
      </c>
    </row>
  </sheetData>
  <mergeCells count="27">
    <mergeCell ref="E6:F7"/>
    <mergeCell ref="C1:F1"/>
    <mergeCell ref="B2:C2"/>
    <mergeCell ref="E2:F2"/>
    <mergeCell ref="B4:C4"/>
    <mergeCell ref="E4:F4"/>
    <mergeCell ref="B3:C3"/>
    <mergeCell ref="E3:F3"/>
    <mergeCell ref="B5:C5"/>
    <mergeCell ref="E5:F5"/>
    <mergeCell ref="B19:C19"/>
    <mergeCell ref="B8:C8"/>
    <mergeCell ref="B9:C9"/>
    <mergeCell ref="B10:C10"/>
    <mergeCell ref="B11:C11"/>
    <mergeCell ref="B12:C12"/>
    <mergeCell ref="B13:C13"/>
    <mergeCell ref="B14:C14"/>
    <mergeCell ref="B15:C15"/>
    <mergeCell ref="B16:C16"/>
    <mergeCell ref="B17:C17"/>
    <mergeCell ref="B18:C18"/>
    <mergeCell ref="B20:C20"/>
    <mergeCell ref="B21:C21"/>
    <mergeCell ref="B22:C22"/>
    <mergeCell ref="B23:C23"/>
    <mergeCell ref="B24:C24"/>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ColWidth="9" defaultRowHeight="12"/>
  <cols>
    <col min="2" max="2" width="4.44140625" customWidth="1"/>
  </cols>
  <sheetData>
    <row r="3" spans="1:3">
      <c r="A3" t="s">
        <v>63</v>
      </c>
    </row>
    <row r="4" spans="1:3">
      <c r="A4" t="s">
        <v>64</v>
      </c>
      <c r="B4" t="str">
        <f>'参加申込書(入力シート)'!E6&amp;'参加申込書(入力シート)'!G6&amp;'参加申込書(入力シート)'!I6&amp;'参加申込書(入力シート)'!K6</f>
        <v/>
      </c>
    </row>
    <row r="5" spans="1:3">
      <c r="A5" t="s">
        <v>133</v>
      </c>
      <c r="C5" t="str">
        <f>IF('参加申込書(入力シート)'!E9="","",'参加申込書(入力シート)'!E9)</f>
        <v/>
      </c>
    </row>
    <row r="6" spans="1:3">
      <c r="A6" t="s">
        <v>134</v>
      </c>
      <c r="C6" t="str">
        <f>IF('参加申込書(入力シート)'!S9="","",'参加申込書(入力シート)'!S9)</f>
        <v/>
      </c>
    </row>
    <row r="7" spans="1:3">
      <c r="A7" t="s">
        <v>135</v>
      </c>
      <c r="C7" t="str">
        <f>IF('参加申込書(入力シート)'!E13="","",'参加申込書(入力シート)'!E13)</f>
        <v/>
      </c>
    </row>
    <row r="8" spans="1:3">
      <c r="A8" t="s">
        <v>136</v>
      </c>
      <c r="C8" t="str">
        <f>IF('参加申込書(入力シート)'!S13="","",'参加申込書(入力シート)'!S13)</f>
        <v/>
      </c>
    </row>
    <row r="9" spans="1:3">
      <c r="A9" s="40" t="str">
        <f>'参加申込書(入力シート)'!A19</f>
        <v>1</v>
      </c>
      <c r="B9" t="str">
        <f>IF('参加申込書(入力シート)'!B19="","","Ｃ")</f>
        <v/>
      </c>
      <c r="C9" t="str">
        <f>IF('参加申込書(入力シート)'!C19="","",'参加申込書(入力シート)'!C19)</f>
        <v/>
      </c>
    </row>
    <row r="10" spans="1:3">
      <c r="A10" s="40" t="str">
        <f>'参加申込書(入力シート)'!A20</f>
        <v>2</v>
      </c>
      <c r="B10" t="str">
        <f>IF('参加申込書(入力シート)'!B20="","","Ｃ")</f>
        <v/>
      </c>
      <c r="C10" t="str">
        <f>IF('参加申込書(入力シート)'!C20="","",'参加申込書(入力シート)'!C20)</f>
        <v/>
      </c>
    </row>
    <row r="11" spans="1:3">
      <c r="A11" s="40" t="str">
        <f>'参加申込書(入力シート)'!A21</f>
        <v>3</v>
      </c>
      <c r="B11" t="str">
        <f>IF('参加申込書(入力シート)'!B21="","","Ｃ")</f>
        <v/>
      </c>
      <c r="C11" t="str">
        <f>IF('参加申込書(入力シート)'!C21="","",'参加申込書(入力シート)'!C21)</f>
        <v/>
      </c>
    </row>
    <row r="12" spans="1:3">
      <c r="A12" s="40" t="str">
        <f>'参加申込書(入力シート)'!A22</f>
        <v>4</v>
      </c>
      <c r="B12" t="str">
        <f>IF('参加申込書(入力シート)'!B22="","","Ｃ")</f>
        <v/>
      </c>
      <c r="C12" t="str">
        <f>IF('参加申込書(入力シート)'!C22="","",'参加申込書(入力シート)'!C22)</f>
        <v/>
      </c>
    </row>
    <row r="13" spans="1:3">
      <c r="A13" s="40" t="str">
        <f>'参加申込書(入力シート)'!A23</f>
        <v>5</v>
      </c>
      <c r="B13" t="str">
        <f>IF('参加申込書(入力シート)'!B23="","","Ｃ")</f>
        <v/>
      </c>
      <c r="C13" t="str">
        <f>IF('参加申込書(入力シート)'!C23="","",'参加申込書(入力シート)'!C23)</f>
        <v/>
      </c>
    </row>
    <row r="14" spans="1:3">
      <c r="A14" s="40" t="str">
        <f>'参加申込書(入力シート)'!A24</f>
        <v>6</v>
      </c>
      <c r="B14" t="str">
        <f>IF('参加申込書(入力シート)'!B24="","","Ｃ")</f>
        <v/>
      </c>
      <c r="C14" t="str">
        <f>IF('参加申込書(入力シート)'!C24="","",'参加申込書(入力シート)'!C24)</f>
        <v/>
      </c>
    </row>
    <row r="15" spans="1:3">
      <c r="A15" s="40" t="str">
        <f>'参加申込書(入力シート)'!A25</f>
        <v>7</v>
      </c>
      <c r="B15" t="str">
        <f>IF('参加申込書(入力シート)'!B25="","","Ｃ")</f>
        <v/>
      </c>
      <c r="C15" t="str">
        <f>IF('参加申込書(入力シート)'!C25="","",'参加申込書(入力シート)'!C25)</f>
        <v/>
      </c>
    </row>
    <row r="16" spans="1:3">
      <c r="A16" s="40" t="str">
        <f>'参加申込書(入力シート)'!A26</f>
        <v>8</v>
      </c>
      <c r="B16" t="str">
        <f>IF('参加申込書(入力シート)'!B26="","","Ｃ")</f>
        <v/>
      </c>
      <c r="C16" t="str">
        <f>IF('参加申込書(入力シート)'!C26="","",'参加申込書(入力シート)'!C26)</f>
        <v/>
      </c>
    </row>
    <row r="17" spans="1:3">
      <c r="A17" s="40" t="str">
        <f>'参加申込書(入力シート)'!A27</f>
        <v>9</v>
      </c>
      <c r="B17" t="str">
        <f>IF('参加申込書(入力シート)'!B27="","","Ｃ")</f>
        <v/>
      </c>
      <c r="C17" t="str">
        <f>IF('参加申込書(入力シート)'!C27="","",'参加申込書(入力シート)'!C27)</f>
        <v/>
      </c>
    </row>
    <row r="18" spans="1:3">
      <c r="A18" s="40" t="str">
        <f>'参加申込書(入力シート)'!A28</f>
        <v>10</v>
      </c>
      <c r="B18" t="str">
        <f>IF('参加申込書(入力シート)'!B28="","","Ｃ")</f>
        <v/>
      </c>
      <c r="C18" t="str">
        <f>IF('参加申込書(入力シート)'!C28="","",'参加申込書(入力シート)'!C28)</f>
        <v/>
      </c>
    </row>
    <row r="19" spans="1:3">
      <c r="A19" s="40" t="str">
        <f>'参加申込書(入力シート)'!A29</f>
        <v>11</v>
      </c>
      <c r="B19" t="str">
        <f>IF('参加申込書(入力シート)'!B29="","","Ｃ")</f>
        <v/>
      </c>
      <c r="C19" t="str">
        <f>IF('参加申込書(入力シート)'!C29="","",'参加申込書(入力シート)'!C29)</f>
        <v/>
      </c>
    </row>
    <row r="20" spans="1:3">
      <c r="A20" s="40" t="str">
        <f>'参加申込書(入力シート)'!A30</f>
        <v>12</v>
      </c>
      <c r="B20" t="str">
        <f>IF('参加申込書(入力シート)'!B30="","","Ｃ")</f>
        <v/>
      </c>
      <c r="C20" t="str">
        <f>IF('参加申込書(入力シート)'!C30="","",'参加申込書(入力シート)'!C30)</f>
        <v/>
      </c>
    </row>
    <row r="21" spans="1:3">
      <c r="A21" s="40" t="str">
        <f>'参加申込書(入力シート)'!A31</f>
        <v>13</v>
      </c>
      <c r="B21" t="str">
        <f>IF('参加申込書(入力シート)'!B31="","","Ｃ")</f>
        <v/>
      </c>
      <c r="C21" t="str">
        <f>IF('参加申込書(入力シート)'!C31="","",'参加申込書(入力シート)'!C31)</f>
        <v/>
      </c>
    </row>
    <row r="22" spans="1:3">
      <c r="A22" s="40" t="str">
        <f>'参加申込書(入力シート)'!A32</f>
        <v>14</v>
      </c>
      <c r="B22" t="str">
        <f>IF('参加申込書(入力シート)'!B32="","","Ｃ")</f>
        <v/>
      </c>
      <c r="C22" t="str">
        <f>IF('参加申込書(入力シート)'!C32="","",'参加申込書(入力シート)'!C32)</f>
        <v/>
      </c>
    </row>
    <row r="23" spans="1:3">
      <c r="A23" s="40" t="str">
        <f>'参加申込書(入力シート)'!A33</f>
        <v>15</v>
      </c>
      <c r="B23" t="str">
        <f>IF('参加申込書(入力シート)'!B33="","","Ｃ")</f>
        <v/>
      </c>
      <c r="C23" t="str">
        <f>IF('参加申込書(入力シート)'!C33="","",'参加申込書(入力シート)'!C33)</f>
        <v/>
      </c>
    </row>
    <row r="24" spans="1:3">
      <c r="A24" s="40" t="str">
        <f>'参加申込書(入力シート)'!A34</f>
        <v>16</v>
      </c>
      <c r="B24" t="str">
        <f>IF('参加申込書(入力シート)'!B34="","","Ｃ")</f>
        <v/>
      </c>
      <c r="C24" t="str">
        <f>IF('参加申込書(入力シート)'!C34="","",'参加申込書(入力シート)'!C34)</f>
        <v/>
      </c>
    </row>
    <row r="25" spans="1:3">
      <c r="A25" s="40"/>
      <c r="B25" s="40"/>
    </row>
  </sheetData>
  <phoneticPr fontId="15"/>
  <pageMargins left="0.75" right="0.75" top="1" bottom="1" header="0.51200000000000001" footer="0.51200000000000001"/>
  <pageSetup paperSize="9"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ColWidth="9" defaultRowHeight="12"/>
  <cols>
    <col min="1" max="1" width="9.21875"/>
  </cols>
  <sheetData>
    <row r="3" spans="1:2">
      <c r="A3" t="s">
        <v>63</v>
      </c>
    </row>
    <row r="4" spans="1:2">
      <c r="A4" t="s">
        <v>64</v>
      </c>
      <c r="B4" t="str">
        <f>'参加申込書(入力シート)'!E6&amp;'参加申込書(入力シート)'!G6&amp;'参加申込書(入力シート)'!I6&amp;'参加申込書(入力シート)'!K6</f>
        <v/>
      </c>
    </row>
    <row r="5" spans="1:2">
      <c r="A5" t="s">
        <v>65</v>
      </c>
      <c r="B5" t="str">
        <f>IF('参加申込書(入力シート)'!E9="","",'参加申込書(入力シート)'!E9)</f>
        <v/>
      </c>
    </row>
    <row r="6" spans="1:2">
      <c r="A6" t="s">
        <v>66</v>
      </c>
      <c r="B6" t="str">
        <f>IF('参加申込書(入力シート)'!S9="","",'参加申込書(入力シート)'!S9)</f>
        <v/>
      </c>
    </row>
    <row r="7" spans="1:2">
      <c r="A7" t="s">
        <v>67</v>
      </c>
      <c r="B7" t="str">
        <f>IF('参加申込書(入力シート)'!E13="","",'参加申込書(入力シート)'!E13)</f>
        <v/>
      </c>
    </row>
    <row r="8" spans="1:2">
      <c r="A8" t="s">
        <v>68</v>
      </c>
      <c r="B8" t="str">
        <f>IF('参加申込書(入力シート)'!S13="","",'参加申込書(入力シート)'!S13)</f>
        <v/>
      </c>
    </row>
    <row r="9" spans="1:2" ht="13.2">
      <c r="A9" s="101" t="str">
        <f>IF('参加申込書(入力シート)'!A19="","",'参加申込書(入力シート)'!A19)&amp;" "&amp;IF('参加申込書(入力シート)'!B19="","","Ｃ")</f>
        <v xml:space="preserve">1 </v>
      </c>
      <c r="B9" t="str">
        <f>IF('参加申込書(入力シート)'!C19="","",'参加申込書(入力シート)'!C19)</f>
        <v/>
      </c>
    </row>
    <row r="10" spans="1:2" ht="13.2">
      <c r="A10" s="101" t="str">
        <f>IF('参加申込書(入力シート)'!A20="","",'参加申込書(入力シート)'!A20)&amp;" "&amp;IF('参加申込書(入力シート)'!B20="","","Ｃ")</f>
        <v xml:space="preserve">2 </v>
      </c>
      <c r="B10" t="str">
        <f>IF('参加申込書(入力シート)'!C20="","",'参加申込書(入力シート)'!C20)</f>
        <v/>
      </c>
    </row>
    <row r="11" spans="1:2" ht="13.2">
      <c r="A11" s="101" t="str">
        <f>IF('参加申込書(入力シート)'!A21="","",'参加申込書(入力シート)'!A21)&amp;" "&amp;IF('参加申込書(入力シート)'!B21="","","Ｃ")</f>
        <v xml:space="preserve">3 </v>
      </c>
      <c r="B11" t="str">
        <f>IF('参加申込書(入力シート)'!C21="","",'参加申込書(入力シート)'!C21)</f>
        <v/>
      </c>
    </row>
    <row r="12" spans="1:2" ht="13.2">
      <c r="A12" s="101" t="str">
        <f>IF('参加申込書(入力シート)'!A22="","",'参加申込書(入力シート)'!A22)&amp;" "&amp;IF('参加申込書(入力シート)'!B22="","","Ｃ")</f>
        <v xml:space="preserve">4 </v>
      </c>
      <c r="B12" t="str">
        <f>IF('参加申込書(入力シート)'!C22="","",'参加申込書(入力シート)'!C22)</f>
        <v/>
      </c>
    </row>
    <row r="13" spans="1:2" ht="13.2">
      <c r="A13" s="101" t="str">
        <f>IF('参加申込書(入力シート)'!A23="","",'参加申込書(入力シート)'!A23)&amp;" "&amp;IF('参加申込書(入力シート)'!B23="","","Ｃ")</f>
        <v xml:space="preserve">5 </v>
      </c>
      <c r="B13" t="str">
        <f>IF('参加申込書(入力シート)'!C23="","",'参加申込書(入力シート)'!C23)</f>
        <v/>
      </c>
    </row>
    <row r="14" spans="1:2" ht="13.2">
      <c r="A14" s="101" t="str">
        <f>IF('参加申込書(入力シート)'!A24="","",'参加申込書(入力シート)'!A24)&amp;" "&amp;IF('参加申込書(入力シート)'!B24="","","Ｃ")</f>
        <v xml:space="preserve">6 </v>
      </c>
      <c r="B14" t="str">
        <f>IF('参加申込書(入力シート)'!C24="","",'参加申込書(入力シート)'!C24)</f>
        <v/>
      </c>
    </row>
    <row r="15" spans="1:2" ht="13.2">
      <c r="A15" s="101" t="str">
        <f>IF('参加申込書(入力シート)'!A25="","",'参加申込書(入力シート)'!A25)&amp;" "&amp;IF('参加申込書(入力シート)'!B25="","","Ｃ")</f>
        <v xml:space="preserve">7 </v>
      </c>
      <c r="B15" t="str">
        <f>IF('参加申込書(入力シート)'!C25="","",'参加申込書(入力シート)'!C25)</f>
        <v/>
      </c>
    </row>
    <row r="16" spans="1:2" ht="13.2">
      <c r="A16" s="101" t="str">
        <f>IF('参加申込書(入力シート)'!A26="","",'参加申込書(入力シート)'!A26)&amp;" "&amp;IF('参加申込書(入力シート)'!B26="","","Ｃ")</f>
        <v xml:space="preserve">8 </v>
      </c>
      <c r="B16" t="str">
        <f>IF('参加申込書(入力シート)'!C26="","",'参加申込書(入力シート)'!C26)</f>
        <v/>
      </c>
    </row>
    <row r="17" spans="1:2" ht="13.2">
      <c r="A17" s="101" t="str">
        <f>IF('参加申込書(入力シート)'!A27="","",'参加申込書(入力シート)'!A27)&amp;" "&amp;IF('参加申込書(入力シート)'!B27="","","Ｃ")</f>
        <v xml:space="preserve">9 </v>
      </c>
      <c r="B17" t="str">
        <f>IF('参加申込書(入力シート)'!C27="","",'参加申込書(入力シート)'!C27)</f>
        <v/>
      </c>
    </row>
    <row r="18" spans="1:2" ht="13.2">
      <c r="A18" s="101" t="str">
        <f>IF('参加申込書(入力シート)'!A28="","",'参加申込書(入力シート)'!A28)&amp;" "&amp;IF('参加申込書(入力シート)'!B28="","","Ｃ")</f>
        <v xml:space="preserve">10 </v>
      </c>
      <c r="B18" t="str">
        <f>IF('参加申込書(入力シート)'!C28="","",'参加申込書(入力シート)'!C28)</f>
        <v/>
      </c>
    </row>
    <row r="19" spans="1:2" ht="13.2">
      <c r="A19" s="101" t="str">
        <f>IF('参加申込書(入力シート)'!A29="","",'参加申込書(入力シート)'!A29)&amp;" "&amp;IF('参加申込書(入力シート)'!B29="","","Ｃ")</f>
        <v xml:space="preserve">11 </v>
      </c>
      <c r="B19" t="str">
        <f>IF('参加申込書(入力シート)'!C29="","",'参加申込書(入力シート)'!C29)</f>
        <v/>
      </c>
    </row>
    <row r="20" spans="1:2" ht="13.2">
      <c r="A20" s="101" t="str">
        <f>IF('参加申込書(入力シート)'!A30="","",'参加申込書(入力シート)'!A30)&amp;" "&amp;IF('参加申込書(入力シート)'!B30="","","Ｃ")</f>
        <v xml:space="preserve">12 </v>
      </c>
      <c r="B20" t="str">
        <f>IF('参加申込書(入力シート)'!C30="","",'参加申込書(入力シート)'!C30)</f>
        <v/>
      </c>
    </row>
    <row r="21" spans="1:2" ht="13.2">
      <c r="A21" s="101" t="str">
        <f>IF('参加申込書(入力シート)'!A31="","",'参加申込書(入力シート)'!A31)&amp;" "&amp;IF('参加申込書(入力シート)'!B31="","","Ｃ")</f>
        <v xml:space="preserve">13 </v>
      </c>
      <c r="B21" t="str">
        <f>IF('参加申込書(入力シート)'!C31="","",'参加申込書(入力シート)'!C31)</f>
        <v/>
      </c>
    </row>
    <row r="22" spans="1:2" ht="13.2">
      <c r="A22" s="101" t="str">
        <f>IF('参加申込書(入力シート)'!A32="","",'参加申込書(入力シート)'!A32)&amp;" "&amp;IF('参加申込書(入力シート)'!B32="","","Ｃ")</f>
        <v xml:space="preserve">14 </v>
      </c>
      <c r="B22" t="str">
        <f>IF('参加申込書(入力シート)'!C32="","",'参加申込書(入力シート)'!C32)</f>
        <v/>
      </c>
    </row>
    <row r="23" spans="1:2" ht="13.2">
      <c r="A23" s="101" t="str">
        <f>IF('参加申込書(入力シート)'!A33="","",'参加申込書(入力シート)'!A33)&amp;" "&amp;IF('参加申込書(入力シート)'!B33="","","Ｃ")</f>
        <v xml:space="preserve">15 </v>
      </c>
      <c r="B23" t="str">
        <f>IF('参加申込書(入力シート)'!C33="","",'参加申込書(入力シート)'!C33)</f>
        <v/>
      </c>
    </row>
    <row r="24" spans="1:2" ht="13.2">
      <c r="A24" s="101" t="str">
        <f>IF('参加申込書(入力シート)'!A34="","",'参加申込書(入力シート)'!A34)&amp;" "&amp;IF('参加申込書(入力シート)'!B34="","","Ｃ")</f>
        <v xml:space="preserve">16 </v>
      </c>
      <c r="B24" t="str">
        <f>IF('参加申込書(入力シート)'!C34="","",'参加申込書(入力シート)'!C34)</f>
        <v/>
      </c>
    </row>
    <row r="25" spans="1:2">
      <c r="A25" s="40"/>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プログラム用（身長・利腕）</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2023-06-10T06:10:03Z</cp:lastPrinted>
  <dcterms:created xsi:type="dcterms:W3CDTF">2011-05-18T01:29:31Z</dcterms:created>
  <dcterms:modified xsi:type="dcterms:W3CDTF">2023-06-10T07:43:16Z</dcterms:modified>
</cp:coreProperties>
</file>