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E:\fha\kyoukai\"/>
    </mc:Choice>
  </mc:AlternateContent>
  <xr:revisionPtr revIDLastSave="0" documentId="8_{DA7BAB9F-AF5C-4192-9F31-86A2E95F5699}" xr6:coauthVersionLast="46" xr6:coauthVersionMax="46" xr10:uidLastSave="{00000000-0000-0000-0000-000000000000}"/>
  <bookViews>
    <workbookView xWindow="-110" yWindow="-110" windowWidth="19420" windowHeight="10420"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年齢）" sheetId="8" r:id="rId7"/>
    <sheet name="ＰＣ記録用紙用データ" sheetId="9" r:id="rId8"/>
    <sheet name="オフィシャルシート用" sheetId="5" r:id="rId9"/>
    <sheet name="設定シート" sheetId="6" r:id="rId10"/>
  </sheets>
  <externalReferences>
    <externalReference r:id="rId11"/>
    <externalReference r:id="rId12"/>
  </externalReferences>
  <definedNames>
    <definedName name="__xlnm.Print_Area_1" localSheetId="1">'参加申込書 (印刷用)'!$A$1:$AD$50</definedName>
    <definedName name="__xlnm.Print_Area_1" localSheetId="4">日本協会登録チェックシート!#REF!</definedName>
    <definedName name="__xlnm.Print_Area_1">'参加申込書(入力シート)'!$A$1:$AD$49</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(印刷用)'!$A$1:$AD$50</definedName>
    <definedName name="_xlnm.Print_Area" localSheetId="0">'参加申込書(入力シート)'!$A$1:$AD$49</definedName>
    <definedName name="_xlnm.Print_Area" localSheetId="2">選手変更届!$A$1:$G$30</definedName>
    <definedName name="_xlnm.Print_Area" localSheetId="4">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7" l="1"/>
  <c r="A13" i="11" l="1"/>
  <c r="D2" i="11"/>
  <c r="A6" i="11" s="1"/>
  <c r="A15" i="11" l="1"/>
  <c r="A9" i="11"/>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T6" i="7"/>
  <c r="O6" i="7"/>
  <c r="S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0" i="7"/>
  <c r="A42" i="7"/>
  <c r="A39" i="7"/>
  <c r="B38" i="7"/>
  <c r="A38" i="7"/>
  <c r="B37" i="7"/>
  <c r="A37" i="7"/>
  <c r="AD36" i="7"/>
  <c r="AC36" i="7"/>
  <c r="AB36" i="7"/>
  <c r="AA36" i="7"/>
  <c r="Z36" i="7"/>
  <c r="Y36" i="7"/>
  <c r="W36" i="7"/>
  <c r="V36" i="7"/>
  <c r="U36" i="7"/>
  <c r="T36" i="7"/>
  <c r="S36" i="7"/>
  <c r="R36" i="7"/>
  <c r="Q36" i="7"/>
  <c r="P36" i="7"/>
  <c r="O36" i="7"/>
  <c r="N36" i="7"/>
  <c r="M36" i="7"/>
  <c r="L36" i="7"/>
  <c r="K36" i="7"/>
  <c r="J36" i="7"/>
  <c r="I36" i="7"/>
  <c r="A36" i="7"/>
  <c r="AG4" i="1"/>
  <c r="O5" i="7" s="1"/>
  <c r="C4" i="3"/>
  <c r="F7" i="4"/>
  <c r="AA16" i="7"/>
  <c r="AB16" i="7"/>
  <c r="AC16" i="7"/>
  <c r="AD16" i="7"/>
  <c r="Q14" i="1"/>
  <c r="Q15" i="7" s="1"/>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B45" i="7"/>
  <c r="A45" i="7"/>
  <c r="AD44" i="7"/>
  <c r="AC44" i="7"/>
  <c r="AB44" i="7"/>
  <c r="AA44" i="7"/>
  <c r="Z44" i="7"/>
  <c r="Y44" i="7"/>
  <c r="X44" i="7"/>
  <c r="W44" i="7"/>
  <c r="V44" i="7"/>
  <c r="U44" i="7"/>
  <c r="T44" i="7"/>
  <c r="S44" i="7"/>
  <c r="R44" i="7"/>
  <c r="L44" i="7"/>
  <c r="K44" i="7"/>
  <c r="J44" i="7"/>
  <c r="I44" i="7"/>
  <c r="H44" i="7"/>
  <c r="G44" i="7"/>
  <c r="F44" i="7"/>
  <c r="E44" i="7"/>
  <c r="D44" i="7"/>
  <c r="C44" i="7"/>
  <c r="B44" i="7"/>
  <c r="A44"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B43" i="7"/>
  <c r="A43"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V30" i="7" s="1"/>
  <c r="D1" i="6"/>
  <c r="X25" i="1" s="1"/>
  <c r="X26" i="7" s="1"/>
  <c r="B4" i="5"/>
  <c r="B6" i="5"/>
  <c r="B7" i="5"/>
  <c r="B8" i="5"/>
  <c r="C1" i="4"/>
  <c r="B2" i="4"/>
  <c r="E2" i="4"/>
  <c r="B3" i="4"/>
  <c r="E3" i="4"/>
  <c r="B4" i="4"/>
  <c r="C4" i="4"/>
  <c r="D4" i="4"/>
  <c r="B5" i="4"/>
  <c r="C5" i="4"/>
  <c r="D5" i="4"/>
  <c r="D7" i="4"/>
  <c r="V15" i="1"/>
  <c r="E7" i="8" s="1"/>
  <c r="D8" i="4"/>
  <c r="V16" i="1"/>
  <c r="E8" i="8" s="1"/>
  <c r="F8" i="4"/>
  <c r="D9" i="4"/>
  <c r="V17" i="1"/>
  <c r="E9" i="8" s="1"/>
  <c r="F9" i="4"/>
  <c r="D10" i="4"/>
  <c r="V18" i="1"/>
  <c r="E10" i="8" s="1"/>
  <c r="F10" i="4"/>
  <c r="D11" i="4"/>
  <c r="V19" i="1"/>
  <c r="E11" i="8" s="1"/>
  <c r="F11" i="4"/>
  <c r="D12" i="4"/>
  <c r="V20" i="1"/>
  <c r="V21" i="7" s="1"/>
  <c r="F12" i="4"/>
  <c r="D13" i="4"/>
  <c r="V21" i="1"/>
  <c r="V22" i="7" s="1"/>
  <c r="F13" i="4"/>
  <c r="D14" i="4"/>
  <c r="V22" i="1"/>
  <c r="V23" i="7" s="1"/>
  <c r="F14" i="4"/>
  <c r="D15" i="4"/>
  <c r="V23" i="1"/>
  <c r="E15" i="8" s="1"/>
  <c r="F15" i="4"/>
  <c r="D16" i="4"/>
  <c r="V24" i="1"/>
  <c r="V25" i="7" s="1"/>
  <c r="F16" i="4"/>
  <c r="D17" i="4"/>
  <c r="V25" i="1"/>
  <c r="E17" i="8" s="1"/>
  <c r="F17" i="4"/>
  <c r="D18" i="4"/>
  <c r="V26" i="1"/>
  <c r="E18" i="8" s="1"/>
  <c r="F18" i="4"/>
  <c r="D19" i="4"/>
  <c r="V27" i="1"/>
  <c r="V28" i="7" s="1"/>
  <c r="F19" i="4"/>
  <c r="D20" i="4"/>
  <c r="V28" i="1"/>
  <c r="F20" i="4"/>
  <c r="D22" i="4"/>
  <c r="V30" i="1"/>
  <c r="F22" i="4"/>
  <c r="A1" i="3"/>
  <c r="B3" i="3"/>
  <c r="C5" i="3"/>
  <c r="G5" i="3"/>
  <c r="C6" i="3"/>
  <c r="V14" i="1" l="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12"/>
            <color indexed="81"/>
            <rFont val="ＭＳ Ｐゴシック"/>
            <family val="3"/>
            <charset val="128"/>
          </rPr>
          <t>県協会事務局：
参加種別以外を削除してください。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<sst xmlns="http://schemas.openxmlformats.org/spreadsheetml/2006/main" count="219" uniqueCount="184">
  <si>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</si>
  <si>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</si>
  <si>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</si>
  <si>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</si>
  <si>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</si>
  <si>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</si>
  <si>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</si>
  <si>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</si>
  <si>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</si>
  <si>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</si>
  <si>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</si>
  <si>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</si>
  <si>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</si>
  <si>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</si>
  <si>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</si>
  <si>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</si>
  <si>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</si>
  <si>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</si>
  <si>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</si>
  <si>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</si>
  <si>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</si>
  <si>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</si>
  <si>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</si>
  <si>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</si>
  <si>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</si>
  <si>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</si>
  <si>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</si>
  <si>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</si>
  <si>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</si>
  <si>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</si>
  <si>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</si>
  <si>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</si>
  <si>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</si>
  <si>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</si>
  <si>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</si>
  <si>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</si>
  <si>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</si>
  <si>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</si>
  <si>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</si>
  <si>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</si>
  <si>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</si>
  <si>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</si>
  <si>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</si>
  <si>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</si>
  <si>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</si>
  <si>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</si>
  <si>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</si>
  <si>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</si>
  <si>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</si>
  <si>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</si>
  <si>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</si>
  <si>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</si>
  <si>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</si>
  <si>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</si>
  <si>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</si>
  <si>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</si>
  <si>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</si>
  <si>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</si>
  <si>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</si>
  <si>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</si>
  <si>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</si>
  <si>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</si>
  <si>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</si>
  <si>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</si>
  <si>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</si>
  <si>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</si>
  <si>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</si>
  <si>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</si>
  <si>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</si>
  <si>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</si>
  <si>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</si>
  <si>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</si>
  <si>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</si>
  <si>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</si>
  <si>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</si>
  <si>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</si>
  <si>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</si>
  <si>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</si>
  <si>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</si>
  <si>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</si>
  <si>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</si>
  <si>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</si>
  <si>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</si>
  <si>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</si>
  <si>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</si>
  <si>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</si>
  <si>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</si>
  <si>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</si>
  <si>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</si>
  <si>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</si>
  <si>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</si>
  <si>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</si>
  <si>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</si>
  <si>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</si>
  <si>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</si>
  <si>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</si>
  <si>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</si>
  <si>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</si>
  <si>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</si>
  <si>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</si>
  <si>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</si>
  <si>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</si>
  <si>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</si>
  <si>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</si>
  <si>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</si>
  <si>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</si>
  <si>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</si>
  <si>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</si>
  <si>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</si>
  <si>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</si>
  <si>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</si>
  <si>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</si>
  <si>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</si>
  <si>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</si>
  <si>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</si>
  <si>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</si>
  <si>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</si>
  <si>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</si>
  <si>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</si>
  <si>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</si>
  <si>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</si>
  <si>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</si>
  <si>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</si>
  <si>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</si>
  <si>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</si>
  <si>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</si>
  <si>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</si>
  <si>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</si>
  <si>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</si>
  <si>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</si>
  <si>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</si>
  <si>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</si>
  <si>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</si>
  <si>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</si>
  <si>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</si>
  <si>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</si>
  <si>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</si>
  <si>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</si>
  <si>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</si>
  <si>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</si>
  <si>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</si>
  <si>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</si>
  <si>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</si>
  <si>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</si>
  <si>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</si>
  <si>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</si>
  <si>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</si>
  <si>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</si>
  <si>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令和</t>
    <rPh sb="0" eb="2">
      <t>レイワ</t>
    </rPh>
    <phoneticPr fontId="15"/>
  </si>
  <si>
    <t>日本協会登録番号確認シート</t>
    <phoneticPr fontId="15"/>
  </si>
  <si>
    <t>一般Ａ・一般Ｂ
・高校</t>
    <rPh sb="0" eb="2">
      <t>イッパン</t>
    </rPh>
    <rPh sb="4" eb="6">
      <t>イッパン</t>
    </rPh>
    <rPh sb="9" eb="11">
      <t>コウコウ</t>
    </rPh>
    <phoneticPr fontId="15"/>
  </si>
  <si>
    <t>県高校新人
順位</t>
    <rPh sb="0" eb="1">
      <t>ケン</t>
    </rPh>
    <rPh sb="1" eb="3">
      <t>コウコウ</t>
    </rPh>
    <rPh sb="3" eb="5">
      <t>シンジン</t>
    </rPh>
    <rPh sb="6" eb="8">
      <t>ジュンイ</t>
    </rPh>
    <phoneticPr fontId="15"/>
  </si>
  <si>
    <t>一般Ａ・Ｂ
前年度順位</t>
    <rPh sb="0" eb="2">
      <t>イッパン</t>
    </rPh>
    <phoneticPr fontId="15"/>
  </si>
  <si>
    <t>必ず要項に記載されている枚数を提出してください。</t>
    <rPh sb="0" eb="1">
      <t>カナラ</t>
    </rPh>
    <rPh sb="2" eb="4">
      <t>ヨウコウ</t>
    </rPh>
    <rPh sb="5" eb="7">
      <t>キサイ</t>
    </rPh>
    <rPh sb="12" eb="14">
      <t>マイスウ</t>
    </rPh>
    <rPh sb="15" eb="17">
      <t>テイシュツ</t>
    </rPh>
    <phoneticPr fontId="15"/>
  </si>
  <si>
    <t>県春季は3枚です。</t>
    <rPh sb="0" eb="1">
      <t>ケン</t>
    </rPh>
    <rPh sb="1" eb="3">
      <t>シュンキ</t>
    </rPh>
    <rPh sb="5" eb="6">
      <t>マイ</t>
    </rPh>
    <phoneticPr fontId="15"/>
  </si>
  <si>
    <t>3月までの入力の場合は、学年が進級しませんが気にしないでください。</t>
    <rPh sb="1" eb="2">
      <t>ガツ</t>
    </rPh>
    <rPh sb="5" eb="7">
      <t>ニュウリョク</t>
    </rPh>
    <rPh sb="8" eb="10">
      <t>バアイ</t>
    </rPh>
    <rPh sb="12" eb="14">
      <t>ガクネン</t>
    </rPh>
    <rPh sb="15" eb="17">
      <t>シンキュウ</t>
    </rPh>
    <rPh sb="22" eb="23">
      <t>キ</t>
    </rPh>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</si>
  <si>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</si>
  <si>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</si>
  <si>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</si>
  <si>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</si>
  <si>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</si>
  <si>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</si>
  <si>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</si>
  <si>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</si>
  <si>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</si>
  <si>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</si>
  <si>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</si>
  <si>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</si>
  <si>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</si>
  <si>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</si>
  <si>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</si>
  <si>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</si>
  <si>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</si>
  <si>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</si>
  <si>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</si>
  <si>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</si>
  <si>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</si>
  <si>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</si>
  <si>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</si>
  <si>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　　　令和　　　　年　　　　月　　　　日</t>
    <rPh sb="3" eb="5">
      <t>レイワ</t>
    </rPh>
    <rPh sb="9" eb="10">
      <t>トシ</t>
    </rPh>
    <rPh sb="14" eb="15">
      <t>ツキ</t>
    </rPh>
    <rPh sb="19" eb="20">
      <t>ヒ</t>
    </rPh>
    <phoneticPr fontId="15"/>
  </si>
  <si>
    <t>第72回福島県春季ハンドボール選手権大会</t>
    <rPh sb="0" eb="1">
      <t>ダイ</t>
    </rPh>
    <rPh sb="4" eb="7">
      <t>フクシマケン</t>
    </rPh>
    <rPh sb="7" eb="9">
      <t>シュンキ</t>
    </rPh>
    <rPh sb="15" eb="18">
      <t>センシュケン</t>
    </rPh>
    <rPh sb="18" eb="20">
      <t>タイカイ</t>
    </rPh>
    <phoneticPr fontId="15"/>
  </si>
  <si>
    <t>※参加するチーム・役員・選手・関係者は、当該競技団体・開催市町村の指示する新型コロナウイルス感染症対策を遵守すること。</t>
    <rPh sb="1" eb="3">
      <t>サンカ</t>
    </rPh>
    <rPh sb="9" eb="11">
      <t>ヤクイン</t>
    </rPh>
    <rPh sb="12" eb="14">
      <t>センシュ</t>
    </rPh>
    <rPh sb="15" eb="18">
      <t>カンケイシャ</t>
    </rPh>
    <rPh sb="20" eb="22">
      <t>トウガイ</t>
    </rPh>
    <rPh sb="22" eb="24">
      <t>キョウギ</t>
    </rPh>
    <rPh sb="24" eb="26">
      <t>ダンタイ</t>
    </rPh>
    <rPh sb="27" eb="29">
      <t>カイサイ</t>
    </rPh>
    <rPh sb="29" eb="32">
      <t>シチョウソン</t>
    </rPh>
    <rPh sb="33" eb="35">
      <t>シジ</t>
    </rPh>
    <rPh sb="37" eb="39">
      <t>シンガタ</t>
    </rPh>
    <rPh sb="46" eb="49">
      <t>カンセンショウ</t>
    </rPh>
    <rPh sb="49" eb="51">
      <t>タイサク</t>
    </rPh>
    <rPh sb="52" eb="54">
      <t>ジュンシュ</t>
    </rPh>
    <phoneticPr fontId="15"/>
  </si>
  <si>
    <t>記載した選手は
今年度登録すること</t>
    <rPh sb="0" eb="2">
      <t>キサイ</t>
    </rPh>
    <rPh sb="4" eb="6">
      <t>センシュ</t>
    </rPh>
    <rPh sb="8" eb="11">
      <t>コンネンド</t>
    </rPh>
    <rPh sb="11" eb="13">
      <t>トウロク</t>
    </rPh>
    <phoneticPr fontId="15"/>
  </si>
  <si>
    <t>登録システム変更に伴い
記入の必要はありません。</t>
    <rPh sb="0" eb="2">
      <t>トウロク</t>
    </rPh>
    <rPh sb="6" eb="8">
      <t>ヘンコウ</t>
    </rPh>
    <rPh sb="9" eb="10">
      <t>トモナ</t>
    </rPh>
    <rPh sb="12" eb="14">
      <t>キニュウ</t>
    </rPh>
    <rPh sb="15" eb="1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</si>
</sst>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7">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8" tint="0.39997558519241921"/>
        <bgColor indexed="64"/>
      </patternFill>
    </fill>
  </fills>
  <borders count="13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style="thin">
        <color indexed="64"/>
      </left>
      <right/>
      <top style="thin">
        <color indexed="8"/>
      </top>
      <bottom style="thin">
        <color indexed="8"/>
      </bottom>
      <diagonal/>
    </border>
  </borders>
  <cellStyleXfs count="4">
    <xf numFmtId="0" fontId="0" fillId="0" borderId="0"/>
    <xf numFmtId="0" fontId="1" fillId="0" borderId="0"/>
    <xf numFmtId="0" fontId="1" fillId="0" borderId="0">
      <alignment vertical="center"/>
    </xf>
    <xf numFmtId="0" fontId="1" fillId="0" borderId="0"/>
  </cellStyleXfs>
  <cellXfs count="468">
    <xf numFmtId="0" fontId="0" fillId="0" borderId="0" xfId="0"/>
    <xf numFmtId="0" fontId="2" fillId="0" borderId="0" xfId="1" applyFont="1"/>
    <xf numFmtId="0" fontId="4" fillId="0" borderId="0" xfId="1" applyFont="1" applyBorder="1" applyAlignment="1">
      <alignment horizontal="center" vertical="center" shrinkToFit="1"/>
    </xf>
    <xf numFmtId="49" fontId="5" fillId="0" borderId="0" xfId="1" applyNumberFormat="1" applyFont="1" applyBorder="1" applyAlignment="1">
      <alignment horizontal="center" vertical="center"/>
    </xf>
    <xf numFmtId="0" fontId="5" fillId="0" borderId="0" xfId="1" applyFont="1" applyBorder="1" applyAlignment="1">
      <alignment horizontal="justify" vertical="center"/>
    </xf>
    <xf numFmtId="0" fontId="5" fillId="0" borderId="0" xfId="1" applyNumberFormat="1" applyFont="1" applyBorder="1" applyAlignment="1">
      <alignment horizontal="center" vertical="center"/>
    </xf>
    <xf numFmtId="0" fontId="6"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center" vertical="center"/>
    </xf>
    <xf numFmtId="49" fontId="4" fillId="0" borderId="0" xfId="1" applyNumberFormat="1" applyFont="1" applyBorder="1" applyAlignment="1">
      <alignment horizontal="left" vertical="top"/>
    </xf>
    <xf numFmtId="0" fontId="4" fillId="0" borderId="0" xfId="1" applyFont="1"/>
    <xf numFmtId="49" fontId="4" fillId="0" borderId="0" xfId="1" applyNumberFormat="1" applyFont="1" applyBorder="1" applyAlignment="1">
      <alignment horizontal="left" vertical="center"/>
    </xf>
    <xf numFmtId="0" fontId="4" fillId="0" borderId="0" xfId="1" applyFont="1" applyBorder="1" applyAlignment="1">
      <alignment horizontal="justify" vertical="center"/>
    </xf>
    <xf numFmtId="0" fontId="4" fillId="0" borderId="0" xfId="1" applyNumberFormat="1" applyFont="1" applyBorder="1" applyAlignment="1">
      <alignment horizontal="center"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176" fontId="4" fillId="0" borderId="0" xfId="1" applyNumberFormat="1" applyFont="1" applyBorder="1" applyAlignment="1">
      <alignment vertical="center" shrinkToFit="1"/>
    </xf>
    <xf numFmtId="0" fontId="4" fillId="0" borderId="0" xfId="1" applyFont="1" applyAlignment="1">
      <alignment horizontal="center" vertical="center"/>
    </xf>
    <xf numFmtId="0" fontId="4" fillId="0" borderId="0" xfId="1" applyFont="1" applyBorder="1" applyAlignment="1">
      <alignment vertical="center" wrapText="1"/>
    </xf>
    <xf numFmtId="0" fontId="8" fillId="0" borderId="0" xfId="1" applyFont="1"/>
    <xf numFmtId="0" fontId="8" fillId="0" borderId="0" xfId="1" applyFont="1" applyBorder="1"/>
    <xf numFmtId="0" fontId="9" fillId="0" borderId="0" xfId="1" applyFont="1" applyBorder="1" applyAlignment="1">
      <alignment vertical="center"/>
    </xf>
    <xf numFmtId="0" fontId="2" fillId="0" borderId="0" xfId="1" applyFont="1" applyBorder="1"/>
    <xf numFmtId="0" fontId="1" fillId="0" borderId="0" xfId="2">
      <alignment vertical="center"/>
    </xf>
    <xf numFmtId="0" fontId="10" fillId="0" borderId="0" xfId="1" applyFont="1" applyAlignment="1"/>
    <xf numFmtId="0" fontId="12" fillId="0" borderId="0" xfId="2" applyFont="1" applyAlignment="1">
      <alignment vertical="center"/>
    </xf>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Border="1" applyAlignment="1">
      <alignment vertical="center"/>
    </xf>
    <xf numFmtId="0" fontId="1" fillId="0" borderId="0" xfId="1" applyBorder="1" applyAlignment="1">
      <alignment vertical="center"/>
    </xf>
    <xf numFmtId="0" fontId="12" fillId="0" borderId="0" xfId="2" applyFont="1" applyBorder="1" applyAlignment="1">
      <alignment horizontal="center" vertical="center"/>
    </xf>
    <xf numFmtId="0" fontId="2" fillId="0" borderId="0" xfId="2" applyFont="1" applyBorder="1" applyAlignment="1">
      <alignment horizontal="left" vertical="center"/>
    </xf>
    <xf numFmtId="0" fontId="1" fillId="0" borderId="0" xfId="2" applyFont="1" applyBorder="1" applyAlignment="1">
      <alignment horizontal="center" vertical="center"/>
    </xf>
    <xf numFmtId="0" fontId="13" fillId="0" borderId="0" xfId="2" applyFont="1" applyBorder="1">
      <alignment vertical="center"/>
    </xf>
    <xf numFmtId="0" fontId="2" fillId="0" borderId="0" xfId="2" applyFont="1" applyAlignment="1">
      <alignment horizontal="left" vertical="center"/>
    </xf>
    <xf numFmtId="0" fontId="1" fillId="0" borderId="0" xfId="2" applyFont="1">
      <alignment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xf>
    <xf numFmtId="0" fontId="13" fillId="0" borderId="0" xfId="2" applyFont="1" applyBorder="1" applyAlignment="1">
      <alignment horizontal="center"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4" fillId="0" borderId="0" xfId="2" applyFont="1" applyAlignment="1">
      <alignment vertical="center"/>
    </xf>
    <xf numFmtId="0" fontId="1" fillId="0" borderId="0" xfId="1"/>
    <xf numFmtId="0" fontId="1" fillId="0" borderId="1" xfId="1" applyFont="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Fill="1"/>
    <xf numFmtId="0" fontId="16" fillId="0" borderId="0" xfId="0" applyFont="1" applyFill="1" applyAlignment="1">
      <alignment horizontal="center"/>
    </xf>
    <xf numFmtId="0" fontId="1" fillId="0" borderId="1" xfId="1" applyFont="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xf numFmtId="0" fontId="2" fillId="0" borderId="13" xfId="1" applyFont="1" applyFill="1" applyBorder="1"/>
    <xf numFmtId="49" fontId="5" fillId="0" borderId="0" xfId="1" applyNumberFormat="1" applyFont="1" applyFill="1" applyBorder="1" applyAlignment="1">
      <alignment horizontal="center" vertical="center"/>
    </xf>
    <xf numFmtId="0" fontId="5" fillId="0" borderId="0" xfId="1" applyFont="1" applyFill="1" applyBorder="1" applyAlignment="1">
      <alignment horizontal="justify" vertical="center"/>
    </xf>
    <xf numFmtId="0" fontId="5" fillId="0" borderId="0" xfId="1" applyNumberFormat="1" applyFont="1" applyFill="1" applyBorder="1" applyAlignment="1">
      <alignment horizontal="center" vertical="center"/>
    </xf>
    <xf numFmtId="0" fontId="6"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49" fontId="4" fillId="0" borderId="0" xfId="1" applyNumberFormat="1" applyFont="1" applyFill="1" applyBorder="1" applyAlignment="1">
      <alignment horizontal="left" vertical="top"/>
    </xf>
    <xf numFmtId="0" fontId="4" fillId="0" borderId="0" xfId="1" applyFont="1" applyFill="1"/>
    <xf numFmtId="0" fontId="4" fillId="0" borderId="0" xfId="1" applyFont="1" applyFill="1" applyBorder="1" applyAlignment="1">
      <alignment horizontal="justify" vertical="center"/>
    </xf>
    <xf numFmtId="0" fontId="4" fillId="0" borderId="0" xfId="1" applyNumberFormat="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vertical="center" wrapText="1"/>
    </xf>
    <xf numFmtId="0" fontId="8" fillId="0" borderId="0" xfId="1" applyFont="1" applyFill="1"/>
    <xf numFmtId="0" fontId="8" fillId="0" borderId="0" xfId="1" applyFont="1" applyFill="1" applyBorder="1"/>
    <xf numFmtId="0" fontId="9" fillId="0" borderId="0" xfId="1" applyFont="1" applyFill="1" applyBorder="1" applyAlignment="1">
      <alignment vertical="center"/>
    </xf>
    <xf numFmtId="0" fontId="2" fillId="0" borderId="0" xfId="1" applyFont="1" applyFill="1" applyBorder="1"/>
    <xf numFmtId="0" fontId="1" fillId="0" borderId="8" xfId="2" applyFont="1" applyBorder="1" applyAlignment="1">
      <alignment horizontal="center" vertical="center"/>
    </xf>
    <xf numFmtId="0" fontId="1" fillId="0" borderId="2" xfId="2" applyFont="1" applyBorder="1" applyAlignment="1">
      <alignment horizontal="center" vertical="center" wrapText="1"/>
    </xf>
    <xf numFmtId="0" fontId="1" fillId="0" borderId="10" xfId="2" applyFont="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6"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2" fillId="0" borderId="0" xfId="1" applyFont="1" applyBorder="1" applyAlignment="1">
      <alignment horizontal="left" vertical="center"/>
    </xf>
    <xf numFmtId="0" fontId="1" fillId="0" borderId="0" xfId="2" applyFont="1" applyBorder="1" applyAlignment="1">
      <alignment horizontal="left" vertical="center"/>
    </xf>
    <xf numFmtId="0" fontId="4" fillId="0" borderId="19" xfId="1" applyFont="1" applyFill="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0" borderId="23" xfId="1" applyNumberFormat="1" applyFont="1" applyFill="1" applyBorder="1" applyAlignment="1">
      <alignment horizontal="center" vertical="center"/>
    </xf>
    <xf numFmtId="49" fontId="2" fillId="0" borderId="24" xfId="1" applyNumberFormat="1" applyFont="1" applyFill="1" applyBorder="1" applyAlignment="1">
      <alignment horizontal="center" vertical="center"/>
    </xf>
    <xf numFmtId="49" fontId="2" fillId="0" borderId="25" xfId="1" applyNumberFormat="1" applyFont="1" applyFill="1" applyBorder="1" applyAlignment="1">
      <alignment horizontal="center" vertical="center"/>
    </xf>
    <xf numFmtId="49"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Fill="1" applyBorder="1" applyAlignment="1">
      <alignment horizontal="center" vertical="center"/>
    </xf>
    <xf numFmtId="0" fontId="2" fillId="0" borderId="1" xfId="1" applyFont="1" applyBorder="1" applyAlignment="1">
      <alignment horizontal="center" vertical="center" textRotation="180"/>
    </xf>
    <xf numFmtId="0" fontId="2" fillId="0" borderId="1"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31" xfId="1" applyFont="1" applyFill="1" applyBorder="1" applyAlignment="1">
      <alignment vertical="center"/>
    </xf>
    <xf numFmtId="0" fontId="26" fillId="0" borderId="0" xfId="1" applyFont="1" applyAlignment="1"/>
    <xf numFmtId="0" fontId="26" fillId="0" borderId="0" xfId="1" applyFont="1" applyAlignment="1">
      <alignment wrapText="1"/>
    </xf>
    <xf numFmtId="0" fontId="26" fillId="0" borderId="0" xfId="1" applyFont="1" applyAlignment="1">
      <alignment vertical="center"/>
    </xf>
    <xf numFmtId="0" fontId="22" fillId="0" borderId="0" xfId="1" applyFont="1" applyFill="1"/>
    <xf numFmtId="0" fontId="4" fillId="8" borderId="2" xfId="1" applyFont="1" applyFill="1" applyBorder="1" applyAlignment="1">
      <alignment vertical="center"/>
    </xf>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0" fillId="0" borderId="0" xfId="0" applyBorder="1"/>
    <xf numFmtId="0" fontId="1" fillId="0" borderId="0" xfId="1" applyFont="1" applyBorder="1" applyAlignment="1">
      <alignment horizontal="center" vertical="center"/>
    </xf>
    <xf numFmtId="49" fontId="0" fillId="0" borderId="0" xfId="0" applyNumberFormat="1" applyBorder="1"/>
    <xf numFmtId="0" fontId="4" fillId="0" borderId="0" xfId="1" applyFont="1" applyBorder="1" applyAlignment="1">
      <alignment horizontal="center" vertical="center"/>
    </xf>
    <xf numFmtId="0" fontId="2" fillId="0" borderId="11"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shrinkToFit="1"/>
    </xf>
    <xf numFmtId="0" fontId="4" fillId="0" borderId="21" xfId="1" applyFont="1" applyFill="1" applyBorder="1" applyAlignment="1">
      <alignment vertical="center" textRotation="255" shrinkToFit="1"/>
    </xf>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0" fontId="29" fillId="0" borderId="116" xfId="1" applyFont="1" applyFill="1" applyBorder="1" applyAlignment="1">
      <alignment horizontal="center" vertical="center" wrapText="1"/>
    </xf>
    <xf numFmtId="0" fontId="4" fillId="0" borderId="117" xfId="1" applyFont="1" applyFill="1" applyBorder="1" applyAlignment="1">
      <alignment horizontal="center" vertical="center"/>
    </xf>
    <xf numFmtId="0" fontId="2" fillId="0" borderId="118" xfId="1" applyFont="1" applyFill="1" applyBorder="1" applyAlignment="1">
      <alignment horizontal="center" vertical="center"/>
    </xf>
    <xf numFmtId="0" fontId="2" fillId="0" borderId="119"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0" xfId="1" applyFont="1" applyFill="1" applyBorder="1" applyAlignment="1">
      <alignment vertical="center" shrinkToFit="1"/>
    </xf>
    <xf numFmtId="0" fontId="2" fillId="0" borderId="121" xfId="1" applyFont="1" applyFill="1" applyBorder="1" applyAlignment="1"/>
    <xf numFmtId="0" fontId="4" fillId="0" borderId="122" xfId="1" applyFont="1" applyFill="1" applyBorder="1" applyAlignment="1">
      <alignment horizontal="center" vertical="center"/>
    </xf>
    <xf numFmtId="0" fontId="4" fillId="0" borderId="11" xfId="1" applyFont="1" applyFill="1" applyBorder="1" applyAlignment="1">
      <alignment vertical="center" shrinkToFit="1"/>
    </xf>
    <xf numFmtId="0" fontId="2" fillId="0" borderId="103" xfId="1" applyFont="1" applyFill="1" applyBorder="1" applyAlignment="1"/>
    <xf numFmtId="49" fontId="2" fillId="0" borderId="122" xfId="1" applyNumberFormat="1" applyFont="1" applyFill="1" applyBorder="1" applyAlignment="1">
      <alignment horizontal="center" vertical="center"/>
    </xf>
    <xf numFmtId="0" fontId="2" fillId="0" borderId="11" xfId="1" applyFont="1" applyFill="1" applyBorder="1" applyAlignment="1">
      <alignment vertical="center"/>
    </xf>
    <xf numFmtId="0" fontId="2" fillId="0" borderId="11" xfId="1" applyNumberFormat="1" applyFont="1" applyFill="1" applyBorder="1" applyAlignment="1">
      <alignment vertical="center"/>
    </xf>
    <xf numFmtId="0" fontId="2" fillId="0" borderId="77" xfId="1" applyFont="1" applyFill="1" applyBorder="1" applyAlignment="1">
      <alignment vertical="center" shrinkToFit="1"/>
    </xf>
    <xf numFmtId="49" fontId="2" fillId="0" borderId="123" xfId="1" applyNumberFormat="1" applyFont="1" applyFill="1" applyBorder="1" applyAlignment="1">
      <alignment horizontal="center" vertical="center"/>
    </xf>
    <xf numFmtId="0" fontId="2" fillId="0" borderId="27" xfId="1" applyFont="1" applyFill="1" applyBorder="1" applyAlignment="1">
      <alignment vertical="center"/>
    </xf>
    <xf numFmtId="0" fontId="2" fillId="0" borderId="27" xfId="1" applyNumberFormat="1" applyFont="1" applyFill="1" applyBorder="1" applyAlignment="1">
      <alignment vertical="center"/>
    </xf>
    <xf numFmtId="0" fontId="2" fillId="0" borderId="104" xfId="1" applyFont="1" applyFill="1" applyBorder="1" applyAlignment="1">
      <alignment vertical="center" shrinkToFit="1"/>
    </xf>
    <xf numFmtId="0" fontId="29" fillId="0" borderId="120" xfId="1" applyFont="1" applyFill="1" applyBorder="1" applyAlignment="1">
      <alignment horizontal="center" vertical="center" wrapText="1" shrinkToFit="1"/>
    </xf>
    <xf numFmtId="0" fontId="2" fillId="0" borderId="122" xfId="1" applyNumberFormat="1" applyFont="1" applyFill="1" applyBorder="1" applyAlignment="1">
      <alignment horizontal="center" vertical="center"/>
    </xf>
    <xf numFmtId="0" fontId="14" fillId="0" borderId="0" xfId="1" applyFont="1" applyBorder="1" applyAlignment="1">
      <alignment horizontal="left" vertical="center"/>
    </xf>
    <xf numFmtId="0" fontId="4" fillId="0" borderId="125" xfId="1" applyFont="1" applyFill="1" applyBorder="1" applyAlignment="1">
      <alignment vertical="center"/>
    </xf>
    <xf numFmtId="0" fontId="4" fillId="0" borderId="126" xfId="1" applyFont="1" applyFill="1" applyBorder="1" applyAlignment="1">
      <alignment vertical="center"/>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0" fontId="32" fillId="0" borderId="0" xfId="3" applyFont="1" applyAlignment="1">
      <alignment vertical="center"/>
    </xf>
    <xf numFmtId="0" fontId="33" fillId="0" borderId="0" xfId="3" applyFont="1" applyAlignment="1">
      <alignment vertical="center"/>
    </xf>
    <xf numFmtId="0" fontId="1" fillId="0" borderId="0" xfId="3"/>
    <xf numFmtId="0" fontId="33" fillId="0" borderId="33" xfId="3" applyFont="1" applyBorder="1" applyAlignment="1">
      <alignment vertical="center"/>
    </xf>
    <xf numFmtId="0" fontId="1" fillId="0" borderId="33" xfId="3" applyBorder="1"/>
    <xf numFmtId="0" fontId="33" fillId="0" borderId="127" xfId="3" applyFont="1" applyBorder="1" applyAlignment="1">
      <alignment vertical="center"/>
    </xf>
    <xf numFmtId="0" fontId="33" fillId="0" borderId="128" xfId="3" applyFont="1" applyBorder="1" applyAlignment="1">
      <alignment vertical="center"/>
    </xf>
    <xf numFmtId="0" fontId="33" fillId="0" borderId="0" xfId="3" applyFont="1" applyBorder="1" applyAlignment="1">
      <alignment vertical="center"/>
    </xf>
    <xf numFmtId="0" fontId="33" fillId="0" borderId="0" xfId="3" applyFont="1" applyBorder="1" applyAlignment="1">
      <alignment horizontal="center" vertical="center"/>
    </xf>
    <xf numFmtId="0" fontId="33" fillId="0" borderId="11" xfId="3" applyFont="1" applyBorder="1" applyAlignment="1">
      <alignment horizontal="center" vertical="center"/>
    </xf>
    <xf numFmtId="0" fontId="33" fillId="0" borderId="0" xfId="3" applyFont="1" applyBorder="1" applyAlignment="1">
      <alignment horizontal="right" vertical="center"/>
    </xf>
    <xf numFmtId="49" fontId="33" fillId="0" borderId="0" xfId="3" applyNumberFormat="1" applyFont="1" applyBorder="1" applyAlignment="1">
      <alignment vertical="center"/>
    </xf>
    <xf numFmtId="49" fontId="33" fillId="0" borderId="0" xfId="3" applyNumberFormat="1" applyFont="1" applyBorder="1" applyAlignment="1">
      <alignment horizontal="left" vertical="center"/>
    </xf>
    <xf numFmtId="49" fontId="33" fillId="0" borderId="0" xfId="3" applyNumberFormat="1" applyFont="1" applyBorder="1" applyAlignment="1">
      <alignment horizontal="center" vertical="center"/>
    </xf>
    <xf numFmtId="0" fontId="33" fillId="0" borderId="0" xfId="3" applyFont="1" applyAlignment="1">
      <alignment horizontal="right" vertical="center"/>
    </xf>
    <xf numFmtId="0" fontId="33" fillId="0" borderId="131" xfId="3" applyFont="1" applyBorder="1" applyAlignment="1">
      <alignment vertical="center"/>
    </xf>
    <xf numFmtId="0" fontId="36" fillId="0" borderId="131" xfId="3" applyFont="1" applyBorder="1" applyAlignment="1">
      <alignment horizontal="right" vertical="center"/>
    </xf>
    <xf numFmtId="49" fontId="33" fillId="0" borderId="0" xfId="3" applyNumberFormat="1" applyFont="1" applyAlignment="1">
      <alignment vertical="center"/>
    </xf>
    <xf numFmtId="0" fontId="33" fillId="0" borderId="131" xfId="3" applyFont="1" applyBorder="1" applyAlignment="1">
      <alignment horizontal="right" vertical="center"/>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0" borderId="8" xfId="1" applyFont="1" applyBorder="1" applyAlignment="1">
      <alignment horizontal="center" vertical="center" shrinkToFit="1"/>
    </xf>
    <xf numFmtId="0" fontId="4" fillId="0" borderId="4" xfId="1" applyFont="1" applyBorder="1" applyAlignment="1">
      <alignment horizontal="center" vertical="center"/>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57" xfId="1" applyFont="1" applyFill="1" applyBorder="1" applyAlignment="1">
      <alignment horizontal="center" vertical="center"/>
    </xf>
    <xf numFmtId="0" fontId="4" fillId="0" borderId="52" xfId="1" applyFont="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4" fillId="3" borderId="56" xfId="1" applyFont="1" applyFill="1" applyBorder="1" applyAlignment="1">
      <alignment horizontal="center" vertical="center"/>
    </xf>
    <xf numFmtId="0" fontId="4" fillId="6" borderId="55" xfId="1" applyFont="1" applyFill="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1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10" borderId="43" xfId="1" applyFont="1" applyFill="1" applyBorder="1" applyAlignment="1">
      <alignment horizontal="center" vertical="center" shrinkToFit="1"/>
    </xf>
    <xf numFmtId="0" fontId="4" fillId="10" borderId="44" xfId="1" applyFont="1" applyFill="1" applyBorder="1" applyAlignment="1">
      <alignment horizontal="center" vertical="center" shrinkToFit="1"/>
    </xf>
    <xf numFmtId="0" fontId="4" fillId="10" borderId="45" xfId="1" applyFont="1" applyFill="1" applyBorder="1" applyAlignment="1">
      <alignment horizontal="center" vertical="center" shrinkToFit="1"/>
    </xf>
    <xf numFmtId="0" fontId="4" fillId="0" borderId="49" xfId="1" applyFont="1" applyBorder="1" applyAlignment="1">
      <alignment horizontal="center" vertical="center"/>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 fillId="4" borderId="11" xfId="1" applyFont="1" applyFill="1" applyBorder="1" applyAlignment="1">
      <alignment horizontal="center" vertical="center" shrinkToFit="1"/>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0" fontId="2" fillId="10" borderId="8" xfId="1" applyNumberFormat="1" applyFont="1" applyFill="1" applyBorder="1" applyAlignment="1">
      <alignment horizontal="center" vertical="center"/>
    </xf>
    <xf numFmtId="0" fontId="2" fillId="10" borderId="2" xfId="1" applyNumberFormat="1" applyFont="1" applyFill="1" applyBorder="1" applyAlignment="1">
      <alignment horizontal="center" vertical="center"/>
    </xf>
    <xf numFmtId="0" fontId="2" fillId="8" borderId="29" xfId="1" applyNumberFormat="1" applyFont="1" applyFill="1" applyBorder="1" applyAlignment="1">
      <alignment horizontal="center" vertical="center"/>
    </xf>
    <xf numFmtId="0" fontId="2" fillId="8" borderId="38" xfId="1" applyNumberFormat="1" applyFont="1" applyFill="1" applyBorder="1" applyAlignment="1">
      <alignment horizontal="center" vertical="center"/>
    </xf>
    <xf numFmtId="0" fontId="2" fillId="8" borderId="39" xfId="1" applyNumberFormat="1" applyFont="1" applyFill="1" applyBorder="1" applyAlignment="1">
      <alignment horizontal="center" vertical="center"/>
    </xf>
    <xf numFmtId="0" fontId="4" fillId="10" borderId="8" xfId="1" applyFont="1" applyFill="1" applyBorder="1" applyAlignment="1">
      <alignment horizontal="center" vertical="center" shrinkToFit="1"/>
    </xf>
    <xf numFmtId="0" fontId="4" fillId="10" borderId="2" xfId="1" applyFont="1" applyFill="1" applyBorder="1" applyAlignment="1">
      <alignment horizontal="center" vertical="center" shrinkToFit="1"/>
    </xf>
    <xf numFmtId="0" fontId="4" fillId="10" borderId="19" xfId="1" applyFont="1" applyFill="1" applyBorder="1" applyAlignment="1">
      <alignment horizontal="center" vertical="center" shrinkToFit="1"/>
    </xf>
    <xf numFmtId="0" fontId="4" fillId="0" borderId="53" xfId="1" applyFont="1" applyBorder="1" applyAlignment="1">
      <alignment horizontal="center" vertical="center"/>
    </xf>
    <xf numFmtId="0" fontId="21" fillId="0" borderId="0" xfId="1" applyFont="1" applyBorder="1" applyAlignment="1">
      <alignment horizontal="center" vertical="center" wrapText="1"/>
    </xf>
    <xf numFmtId="0" fontId="4" fillId="0" borderId="61" xfId="1" applyFont="1" applyBorder="1" applyAlignment="1">
      <alignment horizontal="center" vertical="center"/>
    </xf>
    <xf numFmtId="0" fontId="3" fillId="0" borderId="0" xfId="1" applyFont="1" applyBorder="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9" fillId="0" borderId="8" xfId="1" applyNumberFormat="1" applyFont="1" applyFill="1" applyBorder="1" applyAlignment="1">
      <alignment horizontal="center" vertical="center" wrapText="1" shrinkToFit="1"/>
    </xf>
    <xf numFmtId="0" fontId="29" fillId="0" borderId="2" xfId="1" applyNumberFormat="1" applyFont="1" applyFill="1" applyBorder="1" applyAlignment="1">
      <alignment horizontal="center" vertical="center" shrinkToFit="1"/>
    </xf>
    <xf numFmtId="0" fontId="29" fillId="0" borderId="19" xfId="1" applyNumberFormat="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14" fontId="2" fillId="0" borderId="11" xfId="1" applyNumberFormat="1" applyFont="1" applyFill="1" applyBorder="1" applyAlignment="1">
      <alignment horizontal="center" vertical="center"/>
    </xf>
    <xf numFmtId="0" fontId="2" fillId="0" borderId="11" xfId="1" applyNumberFormat="1" applyFont="1" applyFill="1" applyBorder="1" applyAlignment="1">
      <alignment horizontal="center" vertical="center"/>
    </xf>
    <xf numFmtId="0" fontId="2" fillId="4" borderId="11" xfId="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2" fillId="0" borderId="51" xfId="1" applyFont="1" applyBorder="1" applyAlignment="1">
      <alignment horizontal="center" vertical="center"/>
    </xf>
    <xf numFmtId="0" fontId="4" fillId="10" borderId="46" xfId="1" applyFont="1" applyFill="1" applyBorder="1" applyAlignment="1">
      <alignment horizontal="center" vertical="center" shrinkToFit="1"/>
    </xf>
    <xf numFmtId="0" fontId="4" fillId="10" borderId="47" xfId="1" applyFont="1" applyFill="1" applyBorder="1" applyAlignment="1">
      <alignment horizontal="center" vertical="center" shrinkToFit="1"/>
    </xf>
    <xf numFmtId="0" fontId="4" fillId="10" borderId="48" xfId="1" applyFont="1" applyFill="1" applyBorder="1" applyAlignment="1">
      <alignment horizontal="center" vertical="center" shrinkToFit="1"/>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4" fillId="0" borderId="1" xfId="1" applyFont="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Border="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Border="1" applyAlignment="1">
      <alignment horizontal="center" vertical="center"/>
    </xf>
    <xf numFmtId="0" fontId="4" fillId="8" borderId="1" xfId="1" applyFont="1" applyFill="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6" borderId="0" xfId="1" applyFont="1" applyFill="1" applyBorder="1" applyAlignment="1">
      <alignment horizontal="center" vertical="center"/>
    </xf>
    <xf numFmtId="0" fontId="7" fillId="0" borderId="0" xfId="1" applyFont="1" applyBorder="1" applyAlignment="1">
      <alignment horizontal="center" vertical="center" shrinkToFit="1"/>
    </xf>
    <xf numFmtId="49" fontId="4" fillId="6" borderId="1" xfId="1" applyNumberFormat="1" applyFont="1" applyFill="1" applyBorder="1" applyAlignment="1">
      <alignment horizontal="center" vertical="center" wrapText="1"/>
    </xf>
    <xf numFmtId="0" fontId="2" fillId="10" borderId="0" xfId="0" applyFont="1" applyFill="1" applyAlignment="1">
      <alignment horizontal="center" vertical="center" wrapText="1"/>
    </xf>
    <xf numFmtId="0" fontId="4" fillId="0" borderId="132" xfId="1" applyFont="1" applyBorder="1" applyAlignment="1">
      <alignment horizontal="center" vertical="center" wrapText="1"/>
    </xf>
    <xf numFmtId="0" fontId="4" fillId="0" borderId="2" xfId="1" applyFont="1" applyBorder="1" applyAlignment="1">
      <alignment horizontal="center" vertical="center"/>
    </xf>
    <xf numFmtId="0" fontId="4" fillId="0" borderId="8"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0" borderId="54" xfId="1" applyFont="1" applyBorder="1" applyAlignment="1">
      <alignment horizontal="center" vertical="center"/>
    </xf>
    <xf numFmtId="0" fontId="2" fillId="0" borderId="2"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1"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108" xfId="1" applyFont="1" applyFill="1" applyBorder="1" applyAlignment="1">
      <alignment horizontal="center" vertical="center"/>
    </xf>
    <xf numFmtId="0" fontId="4" fillId="0" borderId="109"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10" xfId="1" applyFont="1" applyFill="1" applyBorder="1" applyAlignment="1">
      <alignment horizontal="center" vertical="center"/>
    </xf>
    <xf numFmtId="49" fontId="4" fillId="0" borderId="50"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shrinkToFit="1"/>
    </xf>
    <xf numFmtId="0" fontId="4" fillId="0" borderId="105" xfId="1" applyFont="1" applyFill="1" applyBorder="1" applyAlignment="1">
      <alignment horizontal="center" vertical="center"/>
    </xf>
    <xf numFmtId="49" fontId="4" fillId="0" borderId="111" xfId="1" applyNumberFormat="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8" fillId="0" borderId="0" xfId="1" applyFont="1" applyFill="1" applyBorder="1" applyAlignment="1">
      <alignment horizontal="left"/>
    </xf>
    <xf numFmtId="0" fontId="4" fillId="0" borderId="112" xfId="1" applyFont="1" applyFill="1" applyBorder="1" applyAlignment="1">
      <alignment horizontal="center" vertical="center"/>
    </xf>
    <xf numFmtId="0" fontId="4" fillId="0" borderId="106" xfId="1" applyFont="1" applyFill="1" applyBorder="1" applyAlignment="1">
      <alignment horizontal="center" vertical="center"/>
    </xf>
    <xf numFmtId="49" fontId="4" fillId="0" borderId="106"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7" fillId="0" borderId="0" xfId="1" applyFont="1" applyFill="1" applyBorder="1" applyAlignment="1">
      <alignment horizontal="center" vertical="center" shrinkToFit="1"/>
    </xf>
    <xf numFmtId="0" fontId="4" fillId="0" borderId="107" xfId="1" applyFont="1" applyFill="1" applyBorder="1" applyAlignment="1">
      <alignment horizontal="center" vertical="center"/>
    </xf>
    <xf numFmtId="0" fontId="7" fillId="0" borderId="0" xfId="1" applyFont="1" applyFill="1" applyBorder="1" applyAlignment="1">
      <alignment horizontal="left" vertical="center"/>
    </xf>
    <xf numFmtId="0" fontId="4" fillId="0" borderId="0" xfId="1" applyFont="1" applyFill="1" applyBorder="1" applyAlignment="1">
      <alignment horizontal="left" vertical="center"/>
    </xf>
    <xf numFmtId="0" fontId="2" fillId="0" borderId="11" xfId="1" applyFont="1" applyFill="1" applyBorder="1" applyAlignment="1">
      <alignment horizontal="center" vertical="center" shrinkToFit="1"/>
    </xf>
    <xf numFmtId="0" fontId="2" fillId="0" borderId="77" xfId="1" applyFont="1" applyFill="1" applyBorder="1" applyAlignment="1">
      <alignment horizontal="center" vertical="center" shrinkToFit="1"/>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177" fontId="2" fillId="0" borderId="11" xfId="1" applyNumberFormat="1" applyFont="1" applyFill="1" applyBorder="1" applyAlignment="1">
      <alignment horizontal="center" vertical="center"/>
    </xf>
    <xf numFmtId="0" fontId="2" fillId="0" borderId="8"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2" fillId="0" borderId="28" xfId="1" applyFont="1" applyFill="1" applyBorder="1" applyAlignment="1">
      <alignment horizontal="center" vertical="center" shrinkToFit="1"/>
    </xf>
    <xf numFmtId="0" fontId="2" fillId="0" borderId="71" xfId="1" applyNumberFormat="1" applyFont="1" applyFill="1" applyBorder="1" applyAlignment="1">
      <alignment horizontal="center" vertical="center"/>
    </xf>
    <xf numFmtId="0" fontId="2" fillId="0" borderId="72" xfId="1" applyNumberFormat="1" applyFont="1" applyFill="1" applyBorder="1" applyAlignment="1">
      <alignment horizontal="center" vertical="center"/>
    </xf>
    <xf numFmtId="0" fontId="2" fillId="0" borderId="30"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177" fontId="2" fillId="0" borderId="27" xfId="1" applyNumberFormat="1" applyFont="1" applyFill="1" applyBorder="1" applyAlignment="1">
      <alignment horizontal="center" vertical="center"/>
    </xf>
    <xf numFmtId="0" fontId="2" fillId="0" borderId="33"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04" xfId="1" applyFont="1" applyFill="1" applyBorder="1" applyAlignment="1">
      <alignment horizontal="center" vertical="center" shrinkToFit="1"/>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9" xfId="1" applyFont="1" applyFill="1" applyBorder="1" applyAlignment="1">
      <alignment horizontal="center" vertical="center"/>
    </xf>
    <xf numFmtId="0" fontId="4" fillId="0" borderId="99"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4" fillId="0" borderId="42" xfId="1" applyFont="1" applyFill="1" applyBorder="1" applyAlignment="1">
      <alignment horizontal="center" vertical="center" shrinkToFit="1"/>
    </xf>
    <xf numFmtId="0" fontId="4" fillId="0" borderId="100" xfId="1" applyFont="1" applyFill="1" applyBorder="1" applyAlignment="1">
      <alignment horizontal="center" vertical="center" shrinkToFit="1"/>
    </xf>
    <xf numFmtId="0" fontId="4" fillId="0" borderId="46" xfId="1" applyFont="1" applyFill="1" applyBorder="1" applyAlignment="1">
      <alignment horizontal="center" vertical="center" shrinkToFit="1"/>
    </xf>
    <xf numFmtId="0" fontId="4" fillId="0" borderId="47" xfId="1" applyFont="1" applyFill="1" applyBorder="1" applyAlignment="1">
      <alignment horizontal="center" vertical="center" shrinkToFit="1"/>
    </xf>
    <xf numFmtId="0" fontId="4" fillId="0" borderId="48" xfId="1" applyFont="1" applyFill="1" applyBorder="1" applyAlignment="1">
      <alignment horizontal="center" vertical="center" shrinkToFit="1"/>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center" vertical="center" shrinkToFit="1"/>
    </xf>
    <xf numFmtId="0" fontId="7" fillId="0" borderId="101" xfId="1" applyFont="1" applyFill="1" applyBorder="1" applyAlignment="1">
      <alignment horizontal="center" vertical="center" shrinkToFit="1"/>
    </xf>
    <xf numFmtId="0" fontId="4" fillId="0" borderId="53" xfId="1" applyFont="1" applyFill="1" applyBorder="1" applyAlignment="1">
      <alignment horizontal="center" vertical="center"/>
    </xf>
    <xf numFmtId="0" fontId="4" fillId="0" borderId="102" xfId="1" applyFont="1" applyFill="1" applyBorder="1" applyAlignment="1">
      <alignment horizontal="center" vertical="center" shrinkToFi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68"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21"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0" xfId="1" applyNumberFormat="1" applyFont="1" applyFill="1" applyBorder="1" applyAlignment="1">
      <alignment horizontal="center" vertical="center" shrinkToFit="1"/>
    </xf>
    <xf numFmtId="0" fontId="2" fillId="0" borderId="28" xfId="1" applyNumberFormat="1" applyFont="1" applyFill="1" applyBorder="1" applyAlignment="1">
      <alignment horizontal="center" vertical="center" shrinkToFit="1"/>
    </xf>
    <xf numFmtId="0" fontId="2" fillId="0" borderId="63" xfId="1" applyNumberFormat="1" applyFont="1" applyFill="1" applyBorder="1" applyAlignment="1">
      <alignment horizontal="center" vertical="center" shrinkToFit="1"/>
    </xf>
    <xf numFmtId="0" fontId="7" fillId="0" borderId="4" xfId="1" applyFont="1" applyFill="1" applyBorder="1" applyAlignment="1">
      <alignment horizontal="center" vertical="center" wrapText="1" shrinkToFit="1"/>
    </xf>
    <xf numFmtId="0" fontId="7" fillId="0" borderId="4"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14" fontId="2" fillId="0" borderId="20"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0" fontId="2" fillId="0" borderId="69" xfId="1" applyFont="1" applyFill="1" applyBorder="1" applyAlignment="1">
      <alignment horizontal="center" vertical="center"/>
    </xf>
    <xf numFmtId="0" fontId="4" fillId="0" borderId="78" xfId="1" applyFont="1" applyFill="1" applyBorder="1" applyAlignment="1">
      <alignment horizontal="center" vertical="center"/>
    </xf>
    <xf numFmtId="0" fontId="21"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80" xfId="1" applyFont="1" applyFill="1" applyBorder="1" applyAlignment="1">
      <alignment horizontal="center" vertical="center"/>
    </xf>
    <xf numFmtId="0" fontId="4" fillId="0" borderId="80" xfId="1" applyFont="1" applyFill="1" applyBorder="1" applyAlignment="1">
      <alignment horizontal="center" vertical="center" shrinkToFit="1"/>
    </xf>
    <xf numFmtId="0" fontId="4" fillId="0" borderId="81"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7" xfId="1" applyFont="1" applyFill="1" applyBorder="1" applyAlignment="1">
      <alignment horizontal="center" vertical="center"/>
    </xf>
    <xf numFmtId="0" fontId="4" fillId="0" borderId="60" xfId="1" applyFont="1" applyFill="1" applyBorder="1" applyAlignment="1">
      <alignment horizontal="center" vertical="center" shrinkToFit="1"/>
    </xf>
    <xf numFmtId="0" fontId="4" fillId="0" borderId="83"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85" xfId="1" applyFont="1" applyFill="1" applyBorder="1" applyAlignment="1">
      <alignment horizontal="center" vertical="center" wrapText="1"/>
    </xf>
    <xf numFmtId="0" fontId="4" fillId="0" borderId="76" xfId="1" applyFont="1" applyFill="1" applyBorder="1" applyAlignment="1">
      <alignment horizontal="center" vertical="center"/>
    </xf>
    <xf numFmtId="0" fontId="4" fillId="0" borderId="86" xfId="1" applyFont="1" applyFill="1" applyBorder="1" applyAlignment="1">
      <alignment horizontal="center" vertical="center"/>
    </xf>
    <xf numFmtId="0" fontId="4" fillId="0" borderId="87"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88" xfId="1" applyFont="1" applyFill="1" applyBorder="1" applyAlignment="1">
      <alignment horizontal="center" vertical="center" shrinkToFit="1"/>
    </xf>
    <xf numFmtId="0" fontId="4" fillId="0" borderId="89" xfId="1" applyFont="1" applyFill="1" applyBorder="1" applyAlignment="1">
      <alignment horizontal="center" vertical="center" shrinkToFit="1"/>
    </xf>
    <xf numFmtId="0" fontId="4" fillId="0" borderId="90" xfId="1" applyFont="1" applyFill="1" applyBorder="1" applyAlignment="1">
      <alignment horizontal="center" vertical="center" shrinkToFit="1"/>
    </xf>
    <xf numFmtId="0" fontId="29" fillId="0" borderId="74" xfId="1" applyFont="1" applyFill="1" applyBorder="1" applyAlignment="1">
      <alignment horizontal="center" vertical="center"/>
    </xf>
    <xf numFmtId="0" fontId="29" fillId="0" borderId="4" xfId="1" applyFont="1" applyFill="1" applyBorder="1" applyAlignment="1">
      <alignment horizontal="center" vertical="center"/>
    </xf>
    <xf numFmtId="0" fontId="4" fillId="0" borderId="4" xfId="1" applyFont="1" applyFill="1" applyBorder="1" applyAlignment="1">
      <alignment horizontal="center" vertical="center" shrinkToFit="1"/>
    </xf>
    <xf numFmtId="0" fontId="4" fillId="0" borderId="3" xfId="1" applyFont="1" applyFill="1" applyBorder="1" applyAlignment="1">
      <alignment horizontal="center" vertical="center"/>
    </xf>
    <xf numFmtId="0" fontId="4" fillId="0" borderId="75" xfId="1" applyFont="1" applyFill="1" applyBorder="1" applyAlignment="1">
      <alignment horizontal="center" vertical="center"/>
    </xf>
    <xf numFmtId="0" fontId="4" fillId="0" borderId="52" xfId="1" applyFont="1" applyFill="1" applyBorder="1" applyAlignment="1">
      <alignment horizontal="center" vertical="center"/>
    </xf>
    <xf numFmtId="0" fontId="4" fillId="0" borderId="7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24" xfId="1" applyFont="1" applyFill="1" applyBorder="1" applyAlignment="1">
      <alignment horizontal="center" vertical="center" wrapText="1"/>
    </xf>
    <xf numFmtId="0" fontId="4" fillId="0" borderId="125" xfId="1" applyFont="1" applyFill="1" applyBorder="1" applyAlignment="1">
      <alignment horizontal="center" vertical="center" wrapText="1"/>
    </xf>
    <xf numFmtId="0" fontId="4" fillId="0" borderId="50" xfId="1" applyFont="1" applyFill="1" applyBorder="1" applyAlignment="1">
      <alignment horizontal="center" vertical="center" shrinkToFit="1"/>
    </xf>
    <xf numFmtId="0" fontId="4" fillId="0" borderId="124" xfId="1" applyFont="1" applyBorder="1" applyAlignment="1">
      <alignment horizontal="center" vertical="center" wrapText="1"/>
    </xf>
    <xf numFmtId="0" fontId="4" fillId="0" borderId="125" xfId="1" applyFont="1" applyBorder="1" applyAlignment="1">
      <alignment horizontal="center" vertical="center"/>
    </xf>
    <xf numFmtId="0" fontId="4" fillId="0" borderId="91" xfId="1" applyFont="1" applyFill="1" applyBorder="1" applyAlignment="1">
      <alignment horizontal="center" vertical="center"/>
    </xf>
    <xf numFmtId="0" fontId="4" fillId="0" borderId="92" xfId="1" applyFont="1" applyFill="1" applyBorder="1" applyAlignment="1">
      <alignment horizontal="center" vertical="center"/>
    </xf>
    <xf numFmtId="0" fontId="4" fillId="0" borderId="93" xfId="1" applyFont="1" applyFill="1" applyBorder="1" applyAlignment="1">
      <alignment horizontal="center" vertical="center" shrinkToFit="1"/>
    </xf>
    <xf numFmtId="0" fontId="4" fillId="0" borderId="94" xfId="1" applyFont="1" applyFill="1" applyBorder="1" applyAlignment="1">
      <alignment horizontal="center" vertical="center" shrinkToFit="1"/>
    </xf>
    <xf numFmtId="0" fontId="4" fillId="0" borderId="95" xfId="1" applyFont="1" applyFill="1" applyBorder="1" applyAlignment="1">
      <alignment horizontal="center" vertical="center" shrinkToFit="1"/>
    </xf>
    <xf numFmtId="0" fontId="4" fillId="0" borderId="96" xfId="1" applyFont="1" applyFill="1" applyBorder="1" applyAlignment="1">
      <alignment horizontal="center" vertical="center" shrinkToFit="1"/>
    </xf>
    <xf numFmtId="0" fontId="4" fillId="0" borderId="97" xfId="1" applyFont="1" applyFill="1" applyBorder="1" applyAlignment="1">
      <alignment horizontal="center" vertical="center"/>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4" fillId="0" borderId="45" xfId="1" applyFont="1" applyFill="1" applyBorder="1" applyAlignment="1">
      <alignment horizontal="center" vertical="center" shrinkToFit="1"/>
    </xf>
    <xf numFmtId="0" fontId="4" fillId="0" borderId="98" xfId="1" applyFont="1" applyFill="1" applyBorder="1" applyAlignment="1">
      <alignment horizontal="center" vertical="center" shrinkToFit="1"/>
    </xf>
    <xf numFmtId="0" fontId="2" fillId="0" borderId="7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10" fillId="0" borderId="0" xfId="2" applyFont="1" applyBorder="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Font="1" applyBorder="1" applyAlignment="1">
      <alignment horizontal="center" vertical="center"/>
    </xf>
    <xf numFmtId="0" fontId="11" fillId="0" borderId="0" xfId="1" applyFont="1" applyBorder="1" applyAlignment="1">
      <alignment horizontal="center" wrapText="1"/>
    </xf>
    <xf numFmtId="0" fontId="11" fillId="0" borderId="0" xfId="2" applyFont="1" applyBorder="1" applyAlignment="1">
      <alignment horizontal="center" vertical="center"/>
    </xf>
    <xf numFmtId="0" fontId="1" fillId="0" borderId="0" xfId="2" applyFont="1" applyBorder="1" applyAlignment="1">
      <alignment horizontal="center" vertical="center"/>
    </xf>
    <xf numFmtId="0" fontId="14" fillId="0" borderId="8" xfId="2" applyFont="1" applyBorder="1" applyAlignment="1">
      <alignment horizontal="center" vertical="center"/>
    </xf>
    <xf numFmtId="0" fontId="33" fillId="0" borderId="29" xfId="3" applyFont="1" applyBorder="1" applyAlignment="1">
      <alignment horizontal="center" vertical="center"/>
    </xf>
    <xf numFmtId="0" fontId="33" fillId="0" borderId="38" xfId="3" applyFont="1" applyBorder="1" applyAlignment="1">
      <alignment horizontal="center" vertical="center"/>
    </xf>
    <xf numFmtId="0" fontId="33" fillId="0" borderId="39" xfId="3" applyFont="1" applyBorder="1" applyAlignment="1">
      <alignment horizontal="center" vertical="center"/>
    </xf>
    <xf numFmtId="0" fontId="33" fillId="0" borderId="29" xfId="3" applyFont="1" applyBorder="1" applyAlignment="1">
      <alignment horizontal="left" vertical="center"/>
    </xf>
    <xf numFmtId="0" fontId="33" fillId="0" borderId="38" xfId="3" applyFont="1" applyBorder="1" applyAlignment="1">
      <alignment horizontal="left" vertical="center"/>
    </xf>
    <xf numFmtId="0" fontId="33" fillId="0" borderId="39" xfId="3" applyFont="1" applyBorder="1" applyAlignment="1">
      <alignment horizontal="left" vertical="center"/>
    </xf>
    <xf numFmtId="0" fontId="33" fillId="0" borderId="129" xfId="3" applyFont="1" applyBorder="1" applyAlignment="1">
      <alignment horizontal="left" vertical="center"/>
    </xf>
    <xf numFmtId="0" fontId="33" fillId="0" borderId="130" xfId="3" applyFont="1" applyBorder="1" applyAlignment="1">
      <alignment horizontal="left" vertical="center"/>
    </xf>
    <xf numFmtId="49" fontId="33" fillId="0" borderId="0" xfId="3" applyNumberFormat="1" applyFont="1" applyAlignment="1">
      <alignment horizontal="right" vertical="center"/>
    </xf>
    <xf numFmtId="0" fontId="33" fillId="0" borderId="0" xfId="3" applyFont="1" applyAlignment="1">
      <alignment horizontal="right" vertical="center"/>
    </xf>
    <xf numFmtId="0" fontId="32" fillId="0" borderId="0" xfId="3" applyFont="1" applyBorder="1" applyAlignment="1">
      <alignment horizontal="left" vertical="center"/>
    </xf>
    <xf numFmtId="0" fontId="32" fillId="0" borderId="35" xfId="3" applyFont="1" applyBorder="1" applyAlignment="1">
      <alignment horizontal="left" vertical="center"/>
    </xf>
    <xf numFmtId="0" fontId="32" fillId="0" borderId="36" xfId="3" applyFont="1" applyBorder="1" applyAlignment="1">
      <alignment horizontal="left" vertical="center"/>
    </xf>
    <xf numFmtId="0" fontId="32" fillId="0" borderId="37" xfId="3" applyFont="1" applyBorder="1" applyAlignment="1">
      <alignment horizontal="left" vertical="center"/>
    </xf>
    <xf numFmtId="0" fontId="34" fillId="0" borderId="26" xfId="3" applyFont="1" applyBorder="1" applyAlignment="1">
      <alignment horizontal="center" vertical="center"/>
    </xf>
    <xf numFmtId="0" fontId="34" fillId="0" borderId="33" xfId="3" applyFont="1" applyBorder="1" applyAlignment="1">
      <alignment horizontal="center" vertical="center"/>
    </xf>
    <xf numFmtId="0" fontId="34" fillId="0" borderId="34" xfId="3" applyFont="1" applyBorder="1" applyAlignment="1">
      <alignment horizontal="center" vertical="center"/>
    </xf>
    <xf numFmtId="0" fontId="35" fillId="0" borderId="0" xfId="3" applyNumberFormat="1" applyFont="1" applyBorder="1" applyAlignment="1">
      <alignment horizontal="center" vertical="center" wrapText="1"/>
    </xf>
    <xf numFmtId="0" fontId="10" fillId="0" borderId="0" xfId="3" applyFont="1" applyAlignment="1">
      <alignment horizontal="center" vertical="center"/>
    </xf>
    <xf numFmtId="0" fontId="30"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4" fillId="0" borderId="115" xfId="1" applyFont="1" applyFill="1" applyBorder="1" applyAlignment="1">
      <alignment horizontal="center" vertical="center" shrinkToFit="1"/>
    </xf>
    <xf numFmtId="0" fontId="4" fillId="0" borderId="116" xfId="1" applyFont="1" applyFill="1" applyBorder="1" applyAlignment="1">
      <alignment horizontal="center" vertical="center" shrinkToFit="1"/>
    </xf>
    <xf numFmtId="0" fontId="1" fillId="0" borderId="8" xfId="1" applyFont="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9"/>
  <sheetViews>
    <sheetView tabSelected="1" workbookViewId="0">
      <selection activeCell="AG7" sqref="AG7"/>
    </sheetView>
  </sheetViews>
  <sheetFormatPr defaultColWidth="9.8984375" defaultRowHeight="13"/>
  <cols>
    <col min="1" max="1" width="4" style="1" customWidth="1"/>
    <col min="2" max="30" width="3.3984375" style="1" customWidth="1"/>
    <col min="31" max="31" width="1.8984375" style="1" customWidth="1"/>
    <col min="32" max="32" width="3.296875" style="1" bestFit="1" customWidth="1"/>
    <col min="33" max="34" width="14.69921875" style="1" customWidth="1"/>
    <col min="35" max="38" width="9.8984375" style="1"/>
    <col min="39" max="39" width="14.296875" style="1" customWidth="1"/>
    <col min="40" max="16384" width="9.8984375" style="1"/>
  </cols>
  <sheetData>
    <row r="1" spans="1:35" ht="47.25" customHeight="1">
      <c r="A1" s="244" t="s">
        <v>180</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row>
    <row r="2" spans="1:35" ht="21">
      <c r="A2" s="246" t="s">
        <v>0</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row>
    <row r="3" spans="1:35" ht="6" customHeight="1"/>
    <row r="4" spans="1:35" ht="27" customHeight="1">
      <c r="A4" s="247" t="s">
        <v>1</v>
      </c>
      <c r="B4" s="247"/>
      <c r="C4" s="247"/>
      <c r="D4" s="247"/>
      <c r="E4" s="248"/>
      <c r="F4" s="248"/>
      <c r="G4" s="248"/>
      <c r="H4" s="248"/>
      <c r="I4" s="248"/>
      <c r="J4" s="248"/>
      <c r="K4" s="248"/>
      <c r="L4" s="248"/>
      <c r="M4" s="248"/>
      <c r="N4" s="248"/>
      <c r="O4" s="274" t="s">
        <v>114</v>
      </c>
      <c r="P4" s="274"/>
      <c r="Q4" s="274"/>
      <c r="R4" s="275"/>
      <c r="S4" s="276" t="s">
        <v>150</v>
      </c>
      <c r="T4" s="277"/>
      <c r="U4" s="277"/>
      <c r="V4" s="277"/>
      <c r="W4" s="277"/>
      <c r="X4" s="277"/>
      <c r="Y4" s="277"/>
      <c r="Z4" s="278"/>
      <c r="AA4" s="245" t="s">
        <v>2</v>
      </c>
      <c r="AB4" s="245"/>
      <c r="AC4" s="245"/>
      <c r="AD4" s="245"/>
      <c r="AG4" s="109" t="str">
        <f>LEFT(O4,2)</f>
        <v>種別</v>
      </c>
    </row>
    <row r="5" spans="1:35" ht="27" customHeight="1">
      <c r="A5" s="252" t="s">
        <v>142</v>
      </c>
      <c r="B5" s="253"/>
      <c r="C5" s="253"/>
      <c r="D5" s="253"/>
      <c r="E5" s="254"/>
      <c r="F5" s="254"/>
      <c r="G5" s="254"/>
      <c r="H5" s="254"/>
      <c r="I5" s="254"/>
      <c r="J5" s="254"/>
      <c r="K5" s="254"/>
      <c r="L5" s="254"/>
      <c r="M5" s="254"/>
      <c r="N5" s="254"/>
      <c r="O5" s="291" t="s">
        <v>151</v>
      </c>
      <c r="P5" s="292"/>
      <c r="Q5" s="292"/>
      <c r="R5" s="292"/>
      <c r="S5" s="126"/>
      <c r="T5" s="99" t="s">
        <v>115</v>
      </c>
      <c r="U5" s="293" t="s">
        <v>152</v>
      </c>
      <c r="V5" s="294"/>
      <c r="W5" s="294"/>
      <c r="X5" s="294"/>
      <c r="Y5" s="126"/>
      <c r="Z5" s="99" t="s">
        <v>115</v>
      </c>
      <c r="AA5" s="267" t="s">
        <v>140</v>
      </c>
      <c r="AB5" s="267"/>
      <c r="AC5" s="267"/>
      <c r="AD5" s="267"/>
      <c r="AF5" s="101" t="s">
        <v>116</v>
      </c>
      <c r="AG5" s="192" t="s">
        <v>130</v>
      </c>
      <c r="AH5" s="192"/>
      <c r="AI5" s="192"/>
    </row>
    <row r="6" spans="1:35" ht="18.75" customHeight="1">
      <c r="A6" s="265" t="s">
        <v>4</v>
      </c>
      <c r="B6" s="265"/>
      <c r="C6" s="265"/>
      <c r="D6" s="265"/>
      <c r="E6" s="299"/>
      <c r="F6" s="299"/>
      <c r="G6" s="299"/>
      <c r="H6" s="299"/>
      <c r="I6" s="255"/>
      <c r="J6" s="255"/>
      <c r="K6" s="255"/>
      <c r="L6" s="255"/>
      <c r="M6" s="257"/>
      <c r="N6" s="257"/>
      <c r="O6" s="245" t="s">
        <v>5</v>
      </c>
      <c r="P6" s="245"/>
      <c r="Q6" s="245"/>
      <c r="R6" s="245"/>
      <c r="S6" s="301" t="s">
        <v>6</v>
      </c>
      <c r="T6" s="301"/>
      <c r="U6" s="301"/>
      <c r="V6" s="301"/>
      <c r="W6" s="301" t="s">
        <v>7</v>
      </c>
      <c r="X6" s="301"/>
      <c r="Y6" s="301"/>
      <c r="Z6" s="301"/>
      <c r="AA6" s="269" t="s">
        <v>8</v>
      </c>
      <c r="AB6" s="269"/>
      <c r="AC6" s="269"/>
      <c r="AD6" s="269"/>
    </row>
    <row r="7" spans="1:35" ht="18.75" customHeight="1">
      <c r="A7" s="198" t="s">
        <v>129</v>
      </c>
      <c r="B7" s="198"/>
      <c r="C7" s="198"/>
      <c r="D7" s="198"/>
      <c r="E7" s="300"/>
      <c r="F7" s="300"/>
      <c r="G7" s="300"/>
      <c r="H7" s="300"/>
      <c r="I7" s="256"/>
      <c r="J7" s="256"/>
      <c r="K7" s="256"/>
      <c r="L7" s="256"/>
      <c r="M7" s="258"/>
      <c r="N7" s="258"/>
      <c r="O7" s="266" t="s">
        <v>9</v>
      </c>
      <c r="P7" s="266"/>
      <c r="Q7" s="266"/>
      <c r="R7" s="266"/>
      <c r="S7" s="207"/>
      <c r="T7" s="207"/>
      <c r="U7" s="207"/>
      <c r="V7" s="207"/>
      <c r="W7" s="207"/>
      <c r="X7" s="207"/>
      <c r="Y7" s="207"/>
      <c r="Z7" s="207"/>
      <c r="AA7" s="206"/>
      <c r="AB7" s="206"/>
      <c r="AC7" s="206"/>
      <c r="AD7" s="206"/>
    </row>
    <row r="8" spans="1:35" ht="18.75" customHeight="1">
      <c r="A8" s="197" t="s">
        <v>10</v>
      </c>
      <c r="B8" s="197"/>
      <c r="C8" s="197"/>
      <c r="D8" s="197"/>
      <c r="E8" s="240"/>
      <c r="F8" s="241"/>
      <c r="G8" s="241"/>
      <c r="H8" s="241"/>
      <c r="I8" s="241"/>
      <c r="J8" s="241"/>
      <c r="K8" s="241"/>
      <c r="L8" s="241"/>
      <c r="M8" s="241"/>
      <c r="N8" s="242"/>
      <c r="O8" s="198" t="s">
        <v>11</v>
      </c>
      <c r="P8" s="198"/>
      <c r="Q8" s="198"/>
      <c r="R8" s="198"/>
      <c r="S8" s="201"/>
      <c r="T8" s="201"/>
      <c r="U8" s="201"/>
      <c r="V8" s="201"/>
      <c r="W8" s="298"/>
      <c r="X8" s="298"/>
      <c r="Y8" s="298"/>
      <c r="Z8" s="298"/>
      <c r="AA8" s="268"/>
      <c r="AB8" s="268"/>
      <c r="AC8" s="268"/>
      <c r="AD8" s="268"/>
    </row>
    <row r="9" spans="1:35" ht="22.5" customHeight="1">
      <c r="A9" s="219" t="s">
        <v>12</v>
      </c>
      <c r="B9" s="219"/>
      <c r="C9" s="219"/>
      <c r="D9" s="219"/>
      <c r="E9" s="213"/>
      <c r="F9" s="214"/>
      <c r="G9" s="214"/>
      <c r="H9" s="214"/>
      <c r="I9" s="214"/>
      <c r="J9" s="214"/>
      <c r="K9" s="214"/>
      <c r="L9" s="214"/>
      <c r="M9" s="214"/>
      <c r="N9" s="215"/>
      <c r="O9" s="219" t="s">
        <v>13</v>
      </c>
      <c r="P9" s="219"/>
      <c r="Q9" s="219"/>
      <c r="R9" s="219"/>
      <c r="S9" s="203"/>
      <c r="T9" s="204"/>
      <c r="U9" s="204"/>
      <c r="V9" s="204"/>
      <c r="W9" s="204"/>
      <c r="X9" s="204"/>
      <c r="Y9" s="204"/>
      <c r="Z9" s="204"/>
      <c r="AA9" s="204"/>
      <c r="AB9" s="204"/>
      <c r="AC9" s="204"/>
      <c r="AD9" s="205"/>
      <c r="AF9" s="193" t="s">
        <v>100</v>
      </c>
      <c r="AG9" s="193"/>
      <c r="AH9" s="193"/>
      <c r="AI9" s="193"/>
    </row>
    <row r="10" spans="1:35" ht="22.5" customHeight="1">
      <c r="A10" s="202" t="s">
        <v>117</v>
      </c>
      <c r="B10" s="202"/>
      <c r="C10" s="202"/>
      <c r="D10" s="202"/>
      <c r="E10" s="216"/>
      <c r="F10" s="217"/>
      <c r="G10" s="217"/>
      <c r="H10" s="217"/>
      <c r="I10" s="217"/>
      <c r="J10" s="217"/>
      <c r="K10" s="217"/>
      <c r="L10" s="217"/>
      <c r="M10" s="217"/>
      <c r="N10" s="218"/>
      <c r="O10" s="202" t="s">
        <v>117</v>
      </c>
      <c r="P10" s="202"/>
      <c r="Q10" s="202"/>
      <c r="R10" s="202"/>
      <c r="S10" s="216"/>
      <c r="T10" s="217"/>
      <c r="U10" s="217"/>
      <c r="V10" s="217"/>
      <c r="W10" s="217"/>
      <c r="X10" s="217"/>
      <c r="Y10" s="217"/>
      <c r="Z10" s="217"/>
      <c r="AA10" s="217"/>
      <c r="AB10" s="217"/>
      <c r="AC10" s="217"/>
      <c r="AD10" s="218"/>
      <c r="AF10" s="194" t="s">
        <v>103</v>
      </c>
      <c r="AG10" s="194"/>
      <c r="AH10" s="194"/>
      <c r="AI10" s="194"/>
    </row>
    <row r="11" spans="1:35" ht="22.5" customHeight="1">
      <c r="A11" s="219" t="s">
        <v>14</v>
      </c>
      <c r="B11" s="219"/>
      <c r="C11" s="219"/>
      <c r="D11" s="219"/>
      <c r="E11" s="203"/>
      <c r="F11" s="204"/>
      <c r="G11" s="204"/>
      <c r="H11" s="204"/>
      <c r="I11" s="204"/>
      <c r="J11" s="204"/>
      <c r="K11" s="204"/>
      <c r="L11" s="204"/>
      <c r="M11" s="204"/>
      <c r="N11" s="205"/>
      <c r="O11" s="219" t="s">
        <v>15</v>
      </c>
      <c r="P11" s="219"/>
      <c r="Q11" s="219"/>
      <c r="R11" s="219"/>
      <c r="S11" s="221"/>
      <c r="T11" s="222"/>
      <c r="U11" s="222"/>
      <c r="V11" s="222"/>
      <c r="W11" s="222"/>
      <c r="X11" s="222"/>
      <c r="Y11" s="222"/>
      <c r="Z11" s="222"/>
      <c r="AA11" s="222"/>
      <c r="AB11" s="222"/>
      <c r="AC11" s="222"/>
      <c r="AD11" s="223"/>
      <c r="AF11" s="195" t="s">
        <v>101</v>
      </c>
      <c r="AG11" s="195"/>
      <c r="AH11" s="195"/>
      <c r="AI11" s="195"/>
    </row>
    <row r="12" spans="1:35" ht="22.5" customHeight="1">
      <c r="A12" s="202" t="s">
        <v>117</v>
      </c>
      <c r="B12" s="202"/>
      <c r="C12" s="202"/>
      <c r="D12" s="202"/>
      <c r="E12" s="216"/>
      <c r="F12" s="217"/>
      <c r="G12" s="217"/>
      <c r="H12" s="217"/>
      <c r="I12" s="217"/>
      <c r="J12" s="217"/>
      <c r="K12" s="217"/>
      <c r="L12" s="217"/>
      <c r="M12" s="217"/>
      <c r="N12" s="218"/>
      <c r="O12" s="202" t="s">
        <v>117</v>
      </c>
      <c r="P12" s="202"/>
      <c r="Q12" s="243"/>
      <c r="R12" s="243"/>
      <c r="S12" s="271"/>
      <c r="T12" s="272"/>
      <c r="U12" s="272"/>
      <c r="V12" s="272"/>
      <c r="W12" s="272"/>
      <c r="X12" s="272"/>
      <c r="Y12" s="272"/>
      <c r="Z12" s="272"/>
      <c r="AA12" s="272"/>
      <c r="AB12" s="272"/>
      <c r="AC12" s="272"/>
      <c r="AD12" s="273"/>
      <c r="AF12" s="196" t="s">
        <v>102</v>
      </c>
      <c r="AG12" s="196"/>
      <c r="AH12" s="196"/>
      <c r="AI12" s="196"/>
    </row>
    <row r="13" spans="1:35" ht="26.25" customHeight="1">
      <c r="A13" s="55" t="s">
        <v>16</v>
      </c>
      <c r="B13" s="118" t="s">
        <v>124</v>
      </c>
      <c r="C13" s="212" t="s">
        <v>17</v>
      </c>
      <c r="D13" s="212"/>
      <c r="E13" s="212"/>
      <c r="F13" s="212"/>
      <c r="G13" s="220"/>
      <c r="H13" s="211" t="s">
        <v>18</v>
      </c>
      <c r="I13" s="212"/>
      <c r="J13" s="212"/>
      <c r="K13" s="212"/>
      <c r="L13" s="212"/>
      <c r="M13" s="295" t="s">
        <v>19</v>
      </c>
      <c r="N13" s="295"/>
      <c r="O13" s="295"/>
      <c r="P13" s="211"/>
      <c r="Q13" s="297" t="s">
        <v>110</v>
      </c>
      <c r="R13" s="210"/>
      <c r="S13" s="210"/>
      <c r="T13" s="210"/>
      <c r="U13" s="210"/>
      <c r="V13" s="296" t="s">
        <v>65</v>
      </c>
      <c r="W13" s="296"/>
      <c r="X13" s="210" t="s">
        <v>72</v>
      </c>
      <c r="Y13" s="210"/>
      <c r="Z13" s="57" t="s">
        <v>91</v>
      </c>
      <c r="AA13" s="208" t="s">
        <v>122</v>
      </c>
      <c r="AB13" s="209"/>
      <c r="AC13" s="209"/>
      <c r="AD13" s="209"/>
      <c r="AF13" s="290" t="s">
        <v>183</v>
      </c>
      <c r="AG13" s="290"/>
      <c r="AH13" s="290"/>
      <c r="AI13" s="290"/>
    </row>
    <row r="14" spans="1:35" ht="26.25" customHeight="1">
      <c r="A14" s="117" t="s">
        <v>73</v>
      </c>
      <c r="B14" s="111" t="s">
        <v>123</v>
      </c>
      <c r="C14" s="302" t="s">
        <v>125</v>
      </c>
      <c r="D14" s="302"/>
      <c r="E14" s="302"/>
      <c r="F14" s="302"/>
      <c r="G14" s="303"/>
      <c r="H14" s="249" t="s">
        <v>182</v>
      </c>
      <c r="I14" s="250"/>
      <c r="J14" s="250"/>
      <c r="K14" s="250"/>
      <c r="L14" s="251"/>
      <c r="M14" s="259" t="s">
        <v>74</v>
      </c>
      <c r="N14" s="260"/>
      <c r="O14" s="260"/>
      <c r="P14" s="261"/>
      <c r="Q14" s="262">
        <f ca="1">TODAY()-6666</f>
        <v>37610</v>
      </c>
      <c r="R14" s="263"/>
      <c r="S14" s="263"/>
      <c r="T14" s="263"/>
      <c r="U14" s="263"/>
      <c r="V14" s="264">
        <f ca="1">IF(C14="","",DATEDIF(Q14,TODAY(),"Y"))</f>
        <v>18</v>
      </c>
      <c r="W14" s="264"/>
      <c r="X14" s="264" t="str">
        <f ca="1">VLOOKUP(DATEDIF(Q14,設定シート!$D$1,"Y"),list,2,TRUE)</f>
        <v>高３</v>
      </c>
      <c r="Y14" s="264"/>
      <c r="Z14" s="54" t="s">
        <v>92</v>
      </c>
      <c r="AA14" s="304" t="s">
        <v>127</v>
      </c>
      <c r="AB14" s="305"/>
      <c r="AC14" s="305"/>
      <c r="AD14" s="305"/>
      <c r="AF14" s="122"/>
      <c r="AG14" s="123"/>
      <c r="AH14" s="123"/>
      <c r="AI14" s="123"/>
    </row>
    <row r="15" spans="1:35" ht="22.5" customHeight="1">
      <c r="A15" s="50" t="s">
        <v>21</v>
      </c>
      <c r="B15" s="115"/>
      <c r="C15" s="229"/>
      <c r="D15" s="230"/>
      <c r="E15" s="230"/>
      <c r="F15" s="230"/>
      <c r="G15" s="231"/>
      <c r="H15" s="235"/>
      <c r="I15" s="236"/>
      <c r="J15" s="236"/>
      <c r="K15" s="236"/>
      <c r="L15" s="236"/>
      <c r="M15" s="232"/>
      <c r="N15" s="232"/>
      <c r="O15" s="232"/>
      <c r="P15" s="233"/>
      <c r="Q15" s="224"/>
      <c r="R15" s="224"/>
      <c r="S15" s="224"/>
      <c r="T15" s="224"/>
      <c r="U15" s="224"/>
      <c r="V15" s="234" t="str">
        <f t="shared" ref="V15:V30" ca="1" si="0">IF(Q15="","",DATEDIF(Q15,TODAY(),"Y"))</f>
        <v/>
      </c>
      <c r="W15" s="234"/>
      <c r="X15" s="225" t="str">
        <f ca="1">VLOOKUP(DATEDIF(Q15,設定シート!$D$1,"Y"),list,2,TRUE)</f>
        <v>　</v>
      </c>
      <c r="Y15" s="225"/>
      <c r="Z15" s="53"/>
      <c r="AA15" s="237"/>
      <c r="AB15" s="238"/>
      <c r="AC15" s="238"/>
      <c r="AD15" s="239"/>
      <c r="AF15" s="124" t="s">
        <v>116</v>
      </c>
      <c r="AG15" s="199" t="s">
        <v>147</v>
      </c>
      <c r="AH15" s="199"/>
      <c r="AI15" s="199"/>
    </row>
    <row r="16" spans="1:35" ht="22.5" customHeight="1" thickBot="1">
      <c r="A16" s="51" t="s">
        <v>22</v>
      </c>
      <c r="B16" s="116"/>
      <c r="C16" s="229"/>
      <c r="D16" s="230"/>
      <c r="E16" s="230"/>
      <c r="F16" s="230"/>
      <c r="G16" s="231"/>
      <c r="H16" s="235"/>
      <c r="I16" s="236"/>
      <c r="J16" s="236"/>
      <c r="K16" s="236"/>
      <c r="L16" s="236"/>
      <c r="M16" s="232"/>
      <c r="N16" s="232"/>
      <c r="O16" s="232"/>
      <c r="P16" s="233"/>
      <c r="Q16" s="224"/>
      <c r="R16" s="224"/>
      <c r="S16" s="224"/>
      <c r="T16" s="224"/>
      <c r="U16" s="224"/>
      <c r="V16" s="234" t="str">
        <f t="shared" ca="1" si="0"/>
        <v/>
      </c>
      <c r="W16" s="234"/>
      <c r="X16" s="225" t="str">
        <f ca="1">VLOOKUP(DATEDIF(Q16,設定シート!$D$1,"Y"),list,2,TRUE)</f>
        <v>　</v>
      </c>
      <c r="Y16" s="225"/>
      <c r="Z16" s="53"/>
      <c r="AA16" s="237"/>
      <c r="AB16" s="238"/>
      <c r="AC16" s="238"/>
      <c r="AD16" s="239"/>
      <c r="AG16" s="200"/>
      <c r="AH16" s="200"/>
      <c r="AI16" s="200"/>
    </row>
    <row r="17" spans="1:39" ht="22.5" customHeight="1">
      <c r="A17" s="50" t="s">
        <v>23</v>
      </c>
      <c r="B17" s="116"/>
      <c r="C17" s="229"/>
      <c r="D17" s="230"/>
      <c r="E17" s="230"/>
      <c r="F17" s="230"/>
      <c r="G17" s="231"/>
      <c r="H17" s="235"/>
      <c r="I17" s="236"/>
      <c r="J17" s="236"/>
      <c r="K17" s="236"/>
      <c r="L17" s="236"/>
      <c r="M17" s="232"/>
      <c r="N17" s="232"/>
      <c r="O17" s="232"/>
      <c r="P17" s="233"/>
      <c r="Q17" s="224"/>
      <c r="R17" s="224"/>
      <c r="S17" s="224"/>
      <c r="T17" s="224"/>
      <c r="U17" s="224"/>
      <c r="V17" s="234" t="str">
        <f t="shared" ca="1" si="0"/>
        <v/>
      </c>
      <c r="W17" s="234"/>
      <c r="X17" s="225" t="str">
        <f ca="1">VLOOKUP(DATEDIF(Q17,設定シート!$D$1,"Y"),list,2,TRUE)</f>
        <v>　</v>
      </c>
      <c r="Y17" s="225"/>
      <c r="Z17" s="53"/>
      <c r="AA17" s="237"/>
      <c r="AB17" s="238"/>
      <c r="AC17" s="238"/>
      <c r="AD17" s="239"/>
      <c r="AG17" s="226" t="s">
        <v>131</v>
      </c>
      <c r="AH17" s="227"/>
      <c r="AI17" s="227"/>
      <c r="AJ17" s="227"/>
      <c r="AK17" s="227"/>
      <c r="AL17" s="227"/>
      <c r="AM17" s="228"/>
    </row>
    <row r="18" spans="1:39" ht="22.5" customHeight="1">
      <c r="A18" s="51" t="s">
        <v>24</v>
      </c>
      <c r="B18" s="116"/>
      <c r="C18" s="229"/>
      <c r="D18" s="230"/>
      <c r="E18" s="230"/>
      <c r="F18" s="230"/>
      <c r="G18" s="231"/>
      <c r="H18" s="235"/>
      <c r="I18" s="236"/>
      <c r="J18" s="236"/>
      <c r="K18" s="236"/>
      <c r="L18" s="236"/>
      <c r="M18" s="232"/>
      <c r="N18" s="232"/>
      <c r="O18" s="232"/>
      <c r="P18" s="233"/>
      <c r="Q18" s="224"/>
      <c r="R18" s="224"/>
      <c r="S18" s="224"/>
      <c r="T18" s="224"/>
      <c r="U18" s="224"/>
      <c r="V18" s="234" t="str">
        <f t="shared" ca="1" si="0"/>
        <v/>
      </c>
      <c r="W18" s="234"/>
      <c r="X18" s="225" t="str">
        <f ca="1">VLOOKUP(DATEDIF(Q18,設定シート!$D$1,"Y"),list,2,TRUE)</f>
        <v>　</v>
      </c>
      <c r="Y18" s="225"/>
      <c r="Z18" s="53"/>
      <c r="AA18" s="237"/>
      <c r="AB18" s="238"/>
      <c r="AC18" s="238"/>
      <c r="AD18" s="239"/>
      <c r="AG18" s="127" t="s">
        <v>132</v>
      </c>
      <c r="AH18" s="23"/>
      <c r="AI18" s="23"/>
      <c r="AJ18" s="23"/>
      <c r="AK18" s="23"/>
      <c r="AL18" s="23"/>
      <c r="AM18" s="128"/>
    </row>
    <row r="19" spans="1:39" ht="22.5" customHeight="1">
      <c r="A19" s="50" t="s">
        <v>25</v>
      </c>
      <c r="B19" s="116"/>
      <c r="C19" s="229"/>
      <c r="D19" s="230"/>
      <c r="E19" s="230"/>
      <c r="F19" s="230"/>
      <c r="G19" s="231"/>
      <c r="H19" s="235"/>
      <c r="I19" s="236"/>
      <c r="J19" s="236"/>
      <c r="K19" s="236"/>
      <c r="L19" s="236"/>
      <c r="M19" s="232"/>
      <c r="N19" s="232"/>
      <c r="O19" s="232"/>
      <c r="P19" s="233"/>
      <c r="Q19" s="224"/>
      <c r="R19" s="224"/>
      <c r="S19" s="224"/>
      <c r="T19" s="224"/>
      <c r="U19" s="224"/>
      <c r="V19" s="234" t="str">
        <f t="shared" ca="1" si="0"/>
        <v/>
      </c>
      <c r="W19" s="234"/>
      <c r="X19" s="225" t="str">
        <f ca="1">VLOOKUP(DATEDIF(Q19,設定シート!$D$1,"Y"),list,2,TRUE)</f>
        <v>　</v>
      </c>
      <c r="Y19" s="225"/>
      <c r="Z19" s="53"/>
      <c r="AA19" s="237"/>
      <c r="AB19" s="238"/>
      <c r="AC19" s="238"/>
      <c r="AD19" s="239"/>
      <c r="AG19" s="129" t="s">
        <v>139</v>
      </c>
      <c r="AH19" s="23"/>
      <c r="AI19" s="23"/>
      <c r="AJ19" s="23"/>
      <c r="AK19" s="23"/>
      <c r="AL19" s="23"/>
      <c r="AM19" s="128"/>
    </row>
    <row r="20" spans="1:39" ht="22.5" customHeight="1">
      <c r="A20" s="51" t="s">
        <v>26</v>
      </c>
      <c r="B20" s="116"/>
      <c r="C20" s="229"/>
      <c r="D20" s="230"/>
      <c r="E20" s="230"/>
      <c r="F20" s="230"/>
      <c r="G20" s="231"/>
      <c r="H20" s="235"/>
      <c r="I20" s="236"/>
      <c r="J20" s="236"/>
      <c r="K20" s="236"/>
      <c r="L20" s="236"/>
      <c r="M20" s="232"/>
      <c r="N20" s="232"/>
      <c r="O20" s="232"/>
      <c r="P20" s="233"/>
      <c r="Q20" s="224"/>
      <c r="R20" s="224"/>
      <c r="S20" s="224"/>
      <c r="T20" s="224"/>
      <c r="U20" s="224"/>
      <c r="V20" s="234" t="str">
        <f t="shared" ca="1" si="0"/>
        <v/>
      </c>
      <c r="W20" s="234"/>
      <c r="X20" s="225" t="str">
        <f ca="1">VLOOKUP(DATEDIF(Q20,設定シート!$D$1,"Y"),list,2,TRUE)</f>
        <v>　</v>
      </c>
      <c r="Y20" s="225"/>
      <c r="Z20" s="53"/>
      <c r="AA20" s="237"/>
      <c r="AB20" s="238"/>
      <c r="AC20" s="238"/>
      <c r="AD20" s="239"/>
      <c r="AG20" s="130" t="s">
        <v>133</v>
      </c>
      <c r="AH20" s="23"/>
      <c r="AI20" s="23"/>
      <c r="AJ20" s="23"/>
      <c r="AK20" s="23"/>
      <c r="AL20" s="23"/>
      <c r="AM20" s="128"/>
    </row>
    <row r="21" spans="1:39" ht="22.5" customHeight="1">
      <c r="A21" s="50" t="s">
        <v>27</v>
      </c>
      <c r="B21" s="116"/>
      <c r="C21" s="229"/>
      <c r="D21" s="230"/>
      <c r="E21" s="230"/>
      <c r="F21" s="230"/>
      <c r="G21" s="231"/>
      <c r="H21" s="235"/>
      <c r="I21" s="236"/>
      <c r="J21" s="236"/>
      <c r="K21" s="236"/>
      <c r="L21" s="236"/>
      <c r="M21" s="232"/>
      <c r="N21" s="232"/>
      <c r="O21" s="232"/>
      <c r="P21" s="233"/>
      <c r="Q21" s="224"/>
      <c r="R21" s="224"/>
      <c r="S21" s="224"/>
      <c r="T21" s="224"/>
      <c r="U21" s="224"/>
      <c r="V21" s="234" t="str">
        <f t="shared" ca="1" si="0"/>
        <v/>
      </c>
      <c r="W21" s="234"/>
      <c r="X21" s="225" t="str">
        <f ca="1">VLOOKUP(DATEDIF(Q21,設定シート!$D$1,"Y"),list,2,TRUE)</f>
        <v>　</v>
      </c>
      <c r="Y21" s="225"/>
      <c r="Z21" s="53"/>
      <c r="AA21" s="237"/>
      <c r="AB21" s="238"/>
      <c r="AC21" s="238"/>
      <c r="AD21" s="239"/>
      <c r="AG21" s="131" t="s">
        <v>134</v>
      </c>
      <c r="AH21" s="23"/>
      <c r="AI21" s="23"/>
      <c r="AJ21" s="23"/>
      <c r="AK21" s="23"/>
      <c r="AL21" s="23"/>
      <c r="AM21" s="128"/>
    </row>
    <row r="22" spans="1:39" ht="22.5" customHeight="1">
      <c r="A22" s="51" t="s">
        <v>28</v>
      </c>
      <c r="B22" s="116"/>
      <c r="C22" s="229"/>
      <c r="D22" s="230"/>
      <c r="E22" s="230"/>
      <c r="F22" s="230"/>
      <c r="G22" s="231"/>
      <c r="H22" s="235"/>
      <c r="I22" s="236"/>
      <c r="J22" s="236"/>
      <c r="K22" s="236"/>
      <c r="L22" s="236"/>
      <c r="M22" s="232"/>
      <c r="N22" s="232"/>
      <c r="O22" s="232"/>
      <c r="P22" s="233"/>
      <c r="Q22" s="224"/>
      <c r="R22" s="224"/>
      <c r="S22" s="224"/>
      <c r="T22" s="224"/>
      <c r="U22" s="224"/>
      <c r="V22" s="234" t="str">
        <f t="shared" ca="1" si="0"/>
        <v/>
      </c>
      <c r="W22" s="234"/>
      <c r="X22" s="225" t="str">
        <f ca="1">VLOOKUP(DATEDIF(Q22,設定シート!$D$1,"Y"),list,2,TRUE)</f>
        <v>　</v>
      </c>
      <c r="Y22" s="225"/>
      <c r="Z22" s="53"/>
      <c r="AA22" s="237"/>
      <c r="AB22" s="238"/>
      <c r="AC22" s="238"/>
      <c r="AD22" s="239"/>
      <c r="AG22" s="130" t="s">
        <v>135</v>
      </c>
      <c r="AH22" s="23"/>
      <c r="AI22" s="23"/>
      <c r="AJ22" s="23"/>
      <c r="AK22" s="23"/>
      <c r="AL22" s="23"/>
      <c r="AM22" s="128"/>
    </row>
    <row r="23" spans="1:39" ht="22.5" customHeight="1">
      <c r="A23" s="50" t="s">
        <v>29</v>
      </c>
      <c r="B23" s="116"/>
      <c r="C23" s="229"/>
      <c r="D23" s="230"/>
      <c r="E23" s="230"/>
      <c r="F23" s="230"/>
      <c r="G23" s="231"/>
      <c r="H23" s="235"/>
      <c r="I23" s="236"/>
      <c r="J23" s="236"/>
      <c r="K23" s="236"/>
      <c r="L23" s="236"/>
      <c r="M23" s="232"/>
      <c r="N23" s="232"/>
      <c r="O23" s="232"/>
      <c r="P23" s="233"/>
      <c r="Q23" s="224"/>
      <c r="R23" s="224"/>
      <c r="S23" s="224"/>
      <c r="T23" s="224"/>
      <c r="U23" s="224"/>
      <c r="V23" s="234" t="str">
        <f t="shared" ca="1" si="0"/>
        <v/>
      </c>
      <c r="W23" s="234"/>
      <c r="X23" s="225" t="str">
        <f ca="1">VLOOKUP(DATEDIF(Q23,設定シート!$D$1,"Y"),list,2,TRUE)</f>
        <v>　</v>
      </c>
      <c r="Y23" s="225"/>
      <c r="Z23" s="53"/>
      <c r="AA23" s="237"/>
      <c r="AB23" s="238"/>
      <c r="AC23" s="238"/>
      <c r="AD23" s="239"/>
      <c r="AG23" s="131" t="s">
        <v>136</v>
      </c>
      <c r="AH23" s="23"/>
      <c r="AI23" s="23"/>
      <c r="AJ23" s="23"/>
      <c r="AK23" s="23"/>
      <c r="AL23" s="23"/>
      <c r="AM23" s="128"/>
    </row>
    <row r="24" spans="1:39" ht="22.5" customHeight="1">
      <c r="A24" s="51" t="s">
        <v>30</v>
      </c>
      <c r="B24" s="116"/>
      <c r="C24" s="229"/>
      <c r="D24" s="230"/>
      <c r="E24" s="230"/>
      <c r="F24" s="230"/>
      <c r="G24" s="231"/>
      <c r="H24" s="235"/>
      <c r="I24" s="236"/>
      <c r="J24" s="236"/>
      <c r="K24" s="236"/>
      <c r="L24" s="236"/>
      <c r="M24" s="232"/>
      <c r="N24" s="232"/>
      <c r="O24" s="232"/>
      <c r="P24" s="233"/>
      <c r="Q24" s="224"/>
      <c r="R24" s="224"/>
      <c r="S24" s="224"/>
      <c r="T24" s="224"/>
      <c r="U24" s="224"/>
      <c r="V24" s="234" t="str">
        <f t="shared" ca="1" si="0"/>
        <v/>
      </c>
      <c r="W24" s="234"/>
      <c r="X24" s="225" t="str">
        <f ca="1">VLOOKUP(DATEDIF(Q24,設定シート!$D$1,"Y"),list,2,TRUE)</f>
        <v>　</v>
      </c>
      <c r="Y24" s="225"/>
      <c r="Z24" s="53"/>
      <c r="AA24" s="237"/>
      <c r="AB24" s="238"/>
      <c r="AC24" s="238"/>
      <c r="AD24" s="239"/>
      <c r="AG24" s="130" t="s">
        <v>137</v>
      </c>
      <c r="AH24" s="23"/>
      <c r="AI24" s="23"/>
      <c r="AJ24" s="23"/>
      <c r="AK24" s="23"/>
      <c r="AL24" s="23"/>
      <c r="AM24" s="128"/>
    </row>
    <row r="25" spans="1:39" ht="22.5" customHeight="1">
      <c r="A25" s="50" t="s">
        <v>31</v>
      </c>
      <c r="B25" s="116"/>
      <c r="C25" s="229"/>
      <c r="D25" s="230"/>
      <c r="E25" s="230"/>
      <c r="F25" s="230"/>
      <c r="G25" s="231"/>
      <c r="H25" s="235"/>
      <c r="I25" s="236"/>
      <c r="J25" s="236"/>
      <c r="K25" s="236"/>
      <c r="L25" s="236"/>
      <c r="M25" s="232"/>
      <c r="N25" s="232"/>
      <c r="O25" s="232"/>
      <c r="P25" s="233"/>
      <c r="Q25" s="224"/>
      <c r="R25" s="224"/>
      <c r="S25" s="224"/>
      <c r="T25" s="224"/>
      <c r="U25" s="224"/>
      <c r="V25" s="234" t="str">
        <f t="shared" ca="1" si="0"/>
        <v/>
      </c>
      <c r="W25" s="234"/>
      <c r="X25" s="225" t="str">
        <f ca="1">VLOOKUP(DATEDIF(Q25,設定シート!$D$1,"Y"),list,2,TRUE)</f>
        <v>　</v>
      </c>
      <c r="Y25" s="225"/>
      <c r="Z25" s="53"/>
      <c r="AA25" s="237"/>
      <c r="AB25" s="238"/>
      <c r="AC25" s="238"/>
      <c r="AD25" s="239"/>
      <c r="AG25" s="127" t="s">
        <v>138</v>
      </c>
      <c r="AH25" s="23"/>
      <c r="AI25" s="23"/>
      <c r="AJ25" s="23"/>
      <c r="AK25" s="23"/>
      <c r="AL25" s="23"/>
      <c r="AM25" s="128"/>
    </row>
    <row r="26" spans="1:39" ht="22.5" customHeight="1" thickBot="1">
      <c r="A26" s="51" t="s">
        <v>32</v>
      </c>
      <c r="B26" s="116"/>
      <c r="C26" s="229"/>
      <c r="D26" s="230"/>
      <c r="E26" s="230"/>
      <c r="F26" s="230"/>
      <c r="G26" s="231"/>
      <c r="H26" s="235"/>
      <c r="I26" s="236"/>
      <c r="J26" s="236"/>
      <c r="K26" s="236"/>
      <c r="L26" s="236"/>
      <c r="M26" s="232"/>
      <c r="N26" s="232"/>
      <c r="O26" s="232"/>
      <c r="P26" s="233"/>
      <c r="Q26" s="224"/>
      <c r="R26" s="224"/>
      <c r="S26" s="224"/>
      <c r="T26" s="224"/>
      <c r="U26" s="224"/>
      <c r="V26" s="234" t="str">
        <f t="shared" ca="1" si="0"/>
        <v/>
      </c>
      <c r="W26" s="234"/>
      <c r="X26" s="225" t="str">
        <f ca="1">VLOOKUP(DATEDIF(Q26,設定シート!$D$1,"Y"),list,2,TRUE)</f>
        <v>　</v>
      </c>
      <c r="Y26" s="225"/>
      <c r="Z26" s="53"/>
      <c r="AA26" s="237"/>
      <c r="AB26" s="238"/>
      <c r="AC26" s="238"/>
      <c r="AD26" s="239"/>
      <c r="AG26" s="132"/>
      <c r="AH26" s="133"/>
      <c r="AI26" s="133"/>
      <c r="AJ26" s="133"/>
      <c r="AK26" s="133"/>
      <c r="AL26" s="133"/>
      <c r="AM26" s="134"/>
    </row>
    <row r="27" spans="1:39" ht="22.5" customHeight="1">
      <c r="A27" s="50" t="s">
        <v>33</v>
      </c>
      <c r="B27" s="116"/>
      <c r="C27" s="229"/>
      <c r="D27" s="230"/>
      <c r="E27" s="230"/>
      <c r="F27" s="230"/>
      <c r="G27" s="231"/>
      <c r="H27" s="235"/>
      <c r="I27" s="236"/>
      <c r="J27" s="236"/>
      <c r="K27" s="236"/>
      <c r="L27" s="236"/>
      <c r="M27" s="232"/>
      <c r="N27" s="232"/>
      <c r="O27" s="232"/>
      <c r="P27" s="233"/>
      <c r="Q27" s="224"/>
      <c r="R27" s="224"/>
      <c r="S27" s="224"/>
      <c r="T27" s="224"/>
      <c r="U27" s="224"/>
      <c r="V27" s="234" t="str">
        <f t="shared" ca="1" si="0"/>
        <v/>
      </c>
      <c r="W27" s="234"/>
      <c r="X27" s="225" t="str">
        <f ca="1">VLOOKUP(DATEDIF(Q27,設定シート!$D$1,"Y"),list,2,TRUE)</f>
        <v>　</v>
      </c>
      <c r="Y27" s="225"/>
      <c r="Z27" s="53"/>
      <c r="AA27" s="237"/>
      <c r="AB27" s="238"/>
      <c r="AC27" s="238"/>
      <c r="AD27" s="239"/>
    </row>
    <row r="28" spans="1:39" ht="22.5" customHeight="1">
      <c r="A28" s="51" t="s">
        <v>34</v>
      </c>
      <c r="B28" s="116"/>
      <c r="C28" s="229"/>
      <c r="D28" s="230"/>
      <c r="E28" s="230"/>
      <c r="F28" s="230"/>
      <c r="G28" s="231"/>
      <c r="H28" s="235"/>
      <c r="I28" s="236"/>
      <c r="J28" s="236"/>
      <c r="K28" s="236"/>
      <c r="L28" s="236"/>
      <c r="M28" s="232"/>
      <c r="N28" s="232"/>
      <c r="O28" s="232"/>
      <c r="P28" s="233"/>
      <c r="Q28" s="224"/>
      <c r="R28" s="224"/>
      <c r="S28" s="224"/>
      <c r="T28" s="224"/>
      <c r="U28" s="224"/>
      <c r="V28" s="234" t="str">
        <f t="shared" ca="1" si="0"/>
        <v/>
      </c>
      <c r="W28" s="234"/>
      <c r="X28" s="225" t="str">
        <f ca="1">VLOOKUP(DATEDIF(Q28,設定シート!$D$1,"Y"),list,2,TRUE)</f>
        <v>　</v>
      </c>
      <c r="Y28" s="225"/>
      <c r="Z28" s="53"/>
      <c r="AA28" s="237"/>
      <c r="AB28" s="238"/>
      <c r="AC28" s="238"/>
      <c r="AD28" s="239"/>
    </row>
    <row r="29" spans="1:39" ht="22.5" customHeight="1">
      <c r="A29" s="51" t="s">
        <v>96</v>
      </c>
      <c r="B29" s="116"/>
      <c r="C29" s="229"/>
      <c r="D29" s="230"/>
      <c r="E29" s="230"/>
      <c r="F29" s="230"/>
      <c r="G29" s="231"/>
      <c r="H29" s="235"/>
      <c r="I29" s="236"/>
      <c r="J29" s="236"/>
      <c r="K29" s="236"/>
      <c r="L29" s="236"/>
      <c r="M29" s="232"/>
      <c r="N29" s="232"/>
      <c r="O29" s="232"/>
      <c r="P29" s="233"/>
      <c r="Q29" s="224"/>
      <c r="R29" s="224"/>
      <c r="S29" s="224"/>
      <c r="T29" s="224"/>
      <c r="U29" s="224"/>
      <c r="V29" s="234" t="str">
        <f ca="1">IF(Q29="","",DATEDIF(Q29,TODAY(),"Y"))</f>
        <v/>
      </c>
      <c r="W29" s="234"/>
      <c r="X29" s="225" t="str">
        <f ca="1">VLOOKUP(DATEDIF(Q29,設定シート!$D$1,"Y"),list,2,TRUE)</f>
        <v>　</v>
      </c>
      <c r="Y29" s="225"/>
      <c r="Z29" s="53"/>
      <c r="AA29" s="237"/>
      <c r="AB29" s="238"/>
      <c r="AC29" s="238"/>
      <c r="AD29" s="239"/>
    </row>
    <row r="30" spans="1:39" ht="22.5" customHeight="1">
      <c r="A30" s="52" t="s">
        <v>97</v>
      </c>
      <c r="B30" s="116"/>
      <c r="C30" s="229"/>
      <c r="D30" s="230"/>
      <c r="E30" s="230"/>
      <c r="F30" s="230"/>
      <c r="G30" s="231"/>
      <c r="H30" s="235"/>
      <c r="I30" s="236"/>
      <c r="J30" s="236"/>
      <c r="K30" s="236"/>
      <c r="L30" s="236"/>
      <c r="M30" s="232"/>
      <c r="N30" s="232"/>
      <c r="O30" s="232"/>
      <c r="P30" s="233"/>
      <c r="Q30" s="224"/>
      <c r="R30" s="224"/>
      <c r="S30" s="224"/>
      <c r="T30" s="224"/>
      <c r="U30" s="224"/>
      <c r="V30" s="234" t="str">
        <f t="shared" ca="1" si="0"/>
        <v/>
      </c>
      <c r="W30" s="234"/>
      <c r="X30" s="225" t="str">
        <f ca="1">VLOOKUP(DATEDIF(Q30,設定シート!$D$1,"Y"),list,2,TRUE)</f>
        <v>　</v>
      </c>
      <c r="Y30" s="225"/>
      <c r="Z30" s="53"/>
      <c r="AA30" s="237"/>
      <c r="AB30" s="238"/>
      <c r="AC30" s="238"/>
      <c r="AD30" s="239"/>
    </row>
    <row r="31" spans="1:39" ht="15.75" customHeight="1">
      <c r="A31" s="3" t="s">
        <v>35</v>
      </c>
      <c r="B31" s="1" t="s">
        <v>126</v>
      </c>
      <c r="D31" s="4"/>
      <c r="E31" s="4"/>
      <c r="F31" s="4"/>
      <c r="G31" s="4"/>
      <c r="H31" s="5"/>
      <c r="I31" s="5"/>
      <c r="J31" s="5"/>
      <c r="K31" s="5"/>
      <c r="L31" s="5"/>
      <c r="M31" s="5"/>
      <c r="N31" s="5"/>
      <c r="O31" s="5"/>
      <c r="P31" s="5"/>
      <c r="Q31" s="5"/>
      <c r="R31" s="6"/>
      <c r="S31" s="6"/>
      <c r="T31" s="6"/>
      <c r="U31" s="6"/>
      <c r="V31" s="7"/>
      <c r="W31" s="7"/>
      <c r="X31" s="270" t="s">
        <v>90</v>
      </c>
      <c r="Y31" s="270"/>
      <c r="Z31" s="8"/>
      <c r="AA31" s="8"/>
      <c r="AB31" s="8"/>
      <c r="AC31" s="8"/>
      <c r="AD31" s="8"/>
    </row>
    <row r="32" spans="1:39" ht="15.75" customHeight="1">
      <c r="A32" s="283" t="s">
        <v>36</v>
      </c>
      <c r="B32" s="283"/>
      <c r="D32" s="4"/>
      <c r="E32" s="4"/>
      <c r="F32" s="4"/>
      <c r="G32" s="4"/>
      <c r="H32" s="5"/>
      <c r="I32" s="5"/>
      <c r="J32" s="5"/>
      <c r="K32" s="5"/>
      <c r="L32" s="5"/>
      <c r="M32" s="5"/>
      <c r="N32" s="5"/>
      <c r="O32" s="5"/>
      <c r="P32" s="5"/>
      <c r="Q32" s="5"/>
      <c r="R32" s="6"/>
      <c r="S32" s="6"/>
      <c r="T32" s="6"/>
      <c r="U32" s="6"/>
      <c r="V32" s="7"/>
      <c r="W32" s="7"/>
      <c r="X32" s="97" t="s">
        <v>98</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97" t="s">
        <v>111</v>
      </c>
      <c r="Y33" s="8"/>
      <c r="Z33" s="8"/>
      <c r="AA33" s="8"/>
      <c r="AB33" s="8"/>
      <c r="AC33" s="8"/>
      <c r="AD33" s="8"/>
    </row>
    <row r="34" spans="1:32" ht="18.75" customHeight="1">
      <c r="A34" s="11" t="s">
        <v>104</v>
      </c>
      <c r="C34" s="12"/>
      <c r="D34" s="12"/>
      <c r="E34" s="12"/>
      <c r="F34" s="12"/>
      <c r="G34" s="12"/>
      <c r="H34" s="13" t="s">
        <v>37</v>
      </c>
      <c r="I34" s="13"/>
      <c r="K34" s="13"/>
      <c r="L34" s="13"/>
      <c r="M34" s="13"/>
      <c r="N34" s="13"/>
      <c r="O34" s="13"/>
      <c r="P34" s="13"/>
      <c r="Q34" s="13"/>
      <c r="R34" s="2"/>
      <c r="S34" s="2"/>
      <c r="T34" s="2"/>
      <c r="U34" s="2"/>
      <c r="V34" s="2"/>
      <c r="W34" s="2"/>
      <c r="X34" s="170" t="s">
        <v>155</v>
      </c>
      <c r="Y34" s="2"/>
      <c r="Z34" s="2"/>
      <c r="AA34" s="2"/>
      <c r="AB34" s="2"/>
      <c r="AC34" s="2"/>
      <c r="AD34" s="2"/>
    </row>
    <row r="35" spans="1:32" ht="18.75" customHeight="1">
      <c r="A35" s="10"/>
      <c r="B35" s="14" t="s">
        <v>38</v>
      </c>
      <c r="D35" s="14"/>
      <c r="E35" s="14"/>
      <c r="F35" s="14"/>
      <c r="G35" s="14"/>
      <c r="H35" s="14"/>
      <c r="I35" s="14"/>
      <c r="J35" s="14"/>
      <c r="K35" s="14"/>
      <c r="L35" s="14"/>
      <c r="M35" s="14"/>
      <c r="N35" s="14"/>
      <c r="O35" s="15"/>
      <c r="P35" s="15"/>
      <c r="Q35" s="15"/>
      <c r="R35" s="16"/>
      <c r="S35" s="17"/>
      <c r="T35" s="17"/>
      <c r="U35" s="17"/>
      <c r="V35" s="17"/>
      <c r="W35" s="17"/>
      <c r="X35" s="17"/>
      <c r="Y35" s="17"/>
      <c r="Z35" s="17"/>
      <c r="AA35" s="17"/>
      <c r="AB35" s="17"/>
      <c r="AC35" s="17"/>
      <c r="AD35" s="17"/>
    </row>
    <row r="36" spans="1:32" ht="18.75" customHeight="1">
      <c r="A36" s="10"/>
      <c r="B36" s="14" t="s">
        <v>120</v>
      </c>
      <c r="D36" s="14"/>
      <c r="E36" s="14"/>
      <c r="F36" s="14"/>
      <c r="G36" s="14"/>
      <c r="H36" s="14"/>
      <c r="I36" s="14"/>
      <c r="J36" s="14"/>
      <c r="K36" s="14"/>
      <c r="L36" s="14"/>
      <c r="M36" s="14"/>
      <c r="N36" s="14"/>
      <c r="O36" s="15"/>
      <c r="P36" s="15"/>
      <c r="Q36" s="15"/>
      <c r="R36" s="16"/>
      <c r="S36" s="17"/>
      <c r="T36" s="17"/>
      <c r="U36" s="17"/>
      <c r="V36" s="17"/>
      <c r="W36" s="17"/>
      <c r="X36" s="17"/>
      <c r="Y36" s="17"/>
      <c r="Z36" s="17"/>
      <c r="AA36" s="17"/>
      <c r="AB36" s="17"/>
      <c r="AC36" s="17"/>
      <c r="AD36" s="17"/>
    </row>
    <row r="37" spans="1:32" ht="18.75" customHeight="1">
      <c r="A37" s="110" t="s">
        <v>118</v>
      </c>
      <c r="D37" s="14"/>
      <c r="E37" s="14"/>
      <c r="F37" s="14"/>
      <c r="G37" s="14"/>
      <c r="H37" s="14"/>
      <c r="I37" s="14"/>
      <c r="J37" s="14"/>
      <c r="K37" s="14"/>
      <c r="L37" s="14"/>
      <c r="M37" s="14"/>
      <c r="N37" s="14"/>
      <c r="O37" s="15"/>
      <c r="P37" s="15"/>
      <c r="Q37" s="15"/>
      <c r="R37" s="16"/>
      <c r="S37" s="17"/>
      <c r="T37" s="17"/>
      <c r="U37" s="17"/>
      <c r="V37" s="17"/>
      <c r="W37" s="17"/>
      <c r="X37" s="17"/>
      <c r="Y37" s="17"/>
      <c r="Z37" s="17"/>
      <c r="AA37" s="17"/>
      <c r="AB37" s="17"/>
      <c r="AC37" s="17"/>
      <c r="AD37" s="17"/>
    </row>
    <row r="38" spans="1:32" ht="18.75" customHeight="1">
      <c r="A38" s="110" t="s">
        <v>119</v>
      </c>
      <c r="D38" s="14"/>
      <c r="E38" s="14"/>
      <c r="F38" s="14"/>
      <c r="G38" s="14"/>
      <c r="H38" s="14"/>
      <c r="I38" s="14"/>
      <c r="J38" s="14"/>
      <c r="K38" s="14"/>
      <c r="L38" s="14"/>
      <c r="M38" s="14"/>
      <c r="N38" s="14"/>
      <c r="O38" s="15"/>
      <c r="P38" s="15"/>
      <c r="Q38" s="15"/>
      <c r="R38" s="16"/>
      <c r="S38" s="17"/>
      <c r="T38" s="17"/>
      <c r="U38" s="17"/>
      <c r="V38" s="17"/>
      <c r="W38" s="17"/>
      <c r="X38" s="17"/>
      <c r="Y38" s="17"/>
      <c r="Z38" s="17"/>
      <c r="AA38" s="17"/>
      <c r="AB38" s="17"/>
      <c r="AC38" s="17"/>
      <c r="AD38" s="17"/>
    </row>
    <row r="39" spans="1:32" ht="18.75" customHeight="1">
      <c r="A39" s="110" t="s">
        <v>121</v>
      </c>
      <c r="D39" s="14"/>
      <c r="E39" s="14"/>
      <c r="F39" s="14"/>
      <c r="G39" s="14"/>
      <c r="H39" s="14"/>
      <c r="I39" s="14"/>
      <c r="J39" s="14"/>
      <c r="K39" s="14"/>
      <c r="L39" s="14"/>
      <c r="M39" s="14"/>
      <c r="N39" s="14"/>
      <c r="O39" s="15"/>
      <c r="P39" s="15"/>
      <c r="Q39" s="15"/>
      <c r="R39" s="171"/>
      <c r="S39" s="17"/>
      <c r="T39" s="17"/>
      <c r="U39" s="17"/>
      <c r="V39" s="17"/>
      <c r="W39" s="17"/>
      <c r="X39" s="17"/>
      <c r="Y39" s="17"/>
      <c r="Z39" s="17"/>
      <c r="AA39" s="17"/>
      <c r="AB39" s="17"/>
      <c r="AC39" s="17"/>
      <c r="AD39" s="17"/>
    </row>
    <row r="40" spans="1:32" ht="18.75" customHeight="1">
      <c r="A40" s="110" t="s">
        <v>181</v>
      </c>
      <c r="D40" s="14"/>
      <c r="E40" s="14"/>
      <c r="F40" s="14"/>
      <c r="G40" s="14"/>
      <c r="H40" s="14"/>
      <c r="I40" s="14"/>
      <c r="J40" s="14"/>
      <c r="K40" s="14"/>
      <c r="L40" s="14"/>
      <c r="M40" s="14"/>
      <c r="N40" s="14"/>
      <c r="O40" s="15"/>
      <c r="P40" s="15"/>
      <c r="Q40" s="15"/>
      <c r="R40" s="16"/>
      <c r="S40" s="17"/>
      <c r="T40" s="17"/>
      <c r="U40" s="17"/>
      <c r="V40" s="17"/>
      <c r="W40" s="17"/>
      <c r="X40" s="17"/>
      <c r="Y40" s="17"/>
      <c r="Z40" s="17"/>
      <c r="AA40" s="17"/>
      <c r="AB40" s="17"/>
      <c r="AC40" s="17"/>
      <c r="AD40" s="17"/>
    </row>
    <row r="41" spans="1:32" ht="18.75" customHeight="1">
      <c r="A41" s="10"/>
      <c r="B41" s="14"/>
      <c r="C41" s="12"/>
      <c r="D41" s="281" t="s">
        <v>148</v>
      </c>
      <c r="E41" s="281"/>
      <c r="F41" s="66"/>
      <c r="G41" s="18" t="s">
        <v>39</v>
      </c>
      <c r="H41" s="66"/>
      <c r="I41" s="18" t="s">
        <v>40</v>
      </c>
      <c r="J41" s="66"/>
      <c r="K41" s="18" t="s">
        <v>41</v>
      </c>
      <c r="L41" s="14"/>
      <c r="M41" s="14"/>
      <c r="N41" s="14"/>
      <c r="O41" s="15"/>
      <c r="P41" s="15"/>
      <c r="Q41" s="15"/>
      <c r="R41" s="15"/>
      <c r="S41" s="19"/>
      <c r="T41" s="19"/>
      <c r="U41" s="19"/>
      <c r="V41" s="19"/>
      <c r="W41" s="19"/>
      <c r="X41" s="19"/>
      <c r="Y41" s="19"/>
      <c r="Z41" s="19"/>
      <c r="AA41" s="19"/>
      <c r="AB41" s="19"/>
      <c r="AC41" s="19"/>
      <c r="AD41" s="19"/>
    </row>
    <row r="42" spans="1:32" ht="18.75" customHeight="1">
      <c r="A42" s="14"/>
      <c r="B42" s="14"/>
      <c r="C42" s="12"/>
      <c r="D42" s="14"/>
      <c r="E42" s="14"/>
      <c r="F42" s="14"/>
      <c r="G42" s="14"/>
      <c r="H42" s="14"/>
      <c r="I42" s="14"/>
      <c r="J42" s="14"/>
      <c r="K42" s="14"/>
    </row>
    <row r="43" spans="1:32" ht="18.75" customHeight="1">
      <c r="A43" s="9"/>
      <c r="B43" s="10"/>
      <c r="C43" s="12"/>
      <c r="D43" s="12"/>
      <c r="E43" s="12"/>
      <c r="F43" s="12"/>
      <c r="G43" s="12"/>
      <c r="H43" s="13"/>
      <c r="I43" s="13"/>
      <c r="J43" s="13"/>
      <c r="K43" s="13"/>
      <c r="L43" s="14" t="s">
        <v>42</v>
      </c>
      <c r="M43" s="14"/>
      <c r="N43" s="14"/>
      <c r="O43" s="15"/>
      <c r="P43" s="15"/>
      <c r="Q43" s="15"/>
      <c r="R43" s="287"/>
      <c r="S43" s="287"/>
      <c r="T43" s="287"/>
      <c r="U43" s="287"/>
      <c r="V43" s="287"/>
      <c r="W43" s="287"/>
      <c r="X43" s="287"/>
      <c r="Y43" s="287"/>
      <c r="Z43" s="287"/>
      <c r="AA43" s="288" t="s">
        <v>43</v>
      </c>
      <c r="AB43" s="288"/>
      <c r="AC43" s="288"/>
      <c r="AD43" s="288"/>
    </row>
    <row r="44" spans="1:32" ht="18.75" customHeight="1">
      <c r="A44" s="10"/>
      <c r="B44" s="20" t="s">
        <v>44</v>
      </c>
      <c r="C44" s="20"/>
      <c r="D44" s="20"/>
      <c r="E44" s="20"/>
      <c r="F44" s="20"/>
      <c r="G44" s="20"/>
      <c r="H44" s="20"/>
      <c r="I44" s="20"/>
      <c r="J44" s="20"/>
      <c r="K44" s="20"/>
      <c r="L44" s="20"/>
      <c r="M44" s="20"/>
      <c r="N44" s="20"/>
      <c r="O44" s="21"/>
      <c r="P44" s="21"/>
      <c r="Q44" s="21"/>
      <c r="R44" s="21"/>
      <c r="S44" s="21"/>
      <c r="T44" s="21"/>
      <c r="U44" s="21"/>
      <c r="V44" s="21"/>
      <c r="W44" s="21"/>
      <c r="X44" s="21"/>
      <c r="Y44" s="21"/>
      <c r="Z44" s="21"/>
      <c r="AA44" s="21"/>
      <c r="AB44" s="21"/>
      <c r="AC44" s="21"/>
      <c r="AD44" s="21"/>
    </row>
    <row r="45" spans="1:32" ht="22.5" customHeight="1">
      <c r="A45" s="22"/>
      <c r="B45" s="279" t="s">
        <v>112</v>
      </c>
      <c r="C45" s="279"/>
      <c r="D45" s="289"/>
      <c r="E45" s="289"/>
      <c r="F45" s="289"/>
      <c r="G45" s="289"/>
      <c r="H45" s="289"/>
      <c r="I45" s="289"/>
      <c r="J45" s="289"/>
      <c r="K45" s="289"/>
      <c r="L45" s="289"/>
      <c r="M45" s="289"/>
      <c r="N45" s="289"/>
      <c r="O45" s="289"/>
      <c r="P45" s="279" t="s">
        <v>45</v>
      </c>
      <c r="Q45" s="279"/>
      <c r="R45" s="284"/>
      <c r="S45" s="284"/>
      <c r="T45" s="284"/>
      <c r="U45" s="284"/>
      <c r="V45" s="284"/>
      <c r="W45" s="284"/>
      <c r="X45" s="284"/>
      <c r="Y45" s="284"/>
      <c r="Z45" s="284"/>
      <c r="AA45" s="284"/>
      <c r="AB45" s="284"/>
      <c r="AC45" s="284"/>
      <c r="AD45" s="284"/>
    </row>
    <row r="46" spans="1:32" ht="22.5" customHeight="1">
      <c r="B46" s="279"/>
      <c r="C46" s="279"/>
      <c r="D46" s="289"/>
      <c r="E46" s="289"/>
      <c r="F46" s="289"/>
      <c r="G46" s="289"/>
      <c r="H46" s="289"/>
      <c r="I46" s="289"/>
      <c r="J46" s="289"/>
      <c r="K46" s="289"/>
      <c r="L46" s="289"/>
      <c r="M46" s="289"/>
      <c r="N46" s="289"/>
      <c r="O46" s="289"/>
      <c r="P46" s="279" t="s">
        <v>46</v>
      </c>
      <c r="Q46" s="279"/>
      <c r="R46" s="284"/>
      <c r="S46" s="284"/>
      <c r="T46" s="284"/>
      <c r="U46" s="284"/>
      <c r="V46" s="284"/>
      <c r="W46" s="284"/>
      <c r="X46" s="284"/>
      <c r="Y46" s="284"/>
      <c r="Z46" s="284"/>
      <c r="AA46" s="284"/>
      <c r="AB46" s="284"/>
      <c r="AC46" s="284"/>
      <c r="AD46" s="284"/>
    </row>
    <row r="47" spans="1:32" ht="22.5" customHeight="1">
      <c r="B47" s="279" t="s">
        <v>47</v>
      </c>
      <c r="C47" s="279"/>
      <c r="D47" s="280"/>
      <c r="E47" s="280"/>
      <c r="F47" s="280"/>
      <c r="G47" s="280"/>
      <c r="H47" s="280"/>
      <c r="I47" s="280"/>
      <c r="J47" s="280"/>
      <c r="K47" s="280"/>
      <c r="L47" s="280"/>
      <c r="M47" s="280"/>
      <c r="N47" s="280"/>
      <c r="O47" s="280"/>
      <c r="P47" s="282" t="s">
        <v>48</v>
      </c>
      <c r="Q47" s="282"/>
      <c r="R47" s="285"/>
      <c r="S47" s="285"/>
      <c r="T47" s="285"/>
      <c r="U47" s="285"/>
      <c r="V47" s="285"/>
      <c r="W47" s="285"/>
      <c r="X47" s="285"/>
      <c r="Y47" s="285"/>
      <c r="Z47" s="285"/>
      <c r="AA47" s="285"/>
      <c r="AB47" s="285"/>
      <c r="AC47" s="285"/>
      <c r="AD47" s="285"/>
      <c r="AF47" s="100" t="s">
        <v>128</v>
      </c>
    </row>
    <row r="48" spans="1:32" ht="22.5" customHeight="1">
      <c r="B48" s="279"/>
      <c r="C48" s="279"/>
      <c r="D48" s="286"/>
      <c r="E48" s="286"/>
      <c r="F48" s="286"/>
      <c r="G48" s="286"/>
      <c r="H48" s="286"/>
      <c r="I48" s="286"/>
      <c r="J48" s="286"/>
      <c r="K48" s="286"/>
      <c r="L48" s="286"/>
      <c r="M48" s="286"/>
      <c r="N48" s="286"/>
      <c r="O48" s="286"/>
      <c r="P48" s="279" t="s">
        <v>49</v>
      </c>
      <c r="Q48" s="279"/>
      <c r="R48" s="285"/>
      <c r="S48" s="285"/>
      <c r="T48" s="285"/>
      <c r="U48" s="285"/>
      <c r="V48" s="285"/>
      <c r="W48" s="285"/>
      <c r="X48" s="285"/>
      <c r="Y48" s="285"/>
      <c r="Z48" s="285"/>
      <c r="AA48" s="285"/>
      <c r="AB48" s="285"/>
      <c r="AC48" s="285"/>
      <c r="AD48" s="285"/>
    </row>
    <row r="49" spans="3:3">
      <c r="C49" s="23"/>
    </row>
  </sheetData>
  <mergeCells count="201">
    <mergeCell ref="C17:G17"/>
    <mergeCell ref="C19:G19"/>
    <mergeCell ref="AA14:AD14"/>
    <mergeCell ref="AA17:AD17"/>
    <mergeCell ref="AA18:AD18"/>
    <mergeCell ref="X14:Y14"/>
    <mergeCell ref="H16:L16"/>
    <mergeCell ref="H17:L17"/>
    <mergeCell ref="M15:P15"/>
    <mergeCell ref="V15:W15"/>
    <mergeCell ref="Q16:U16"/>
    <mergeCell ref="AF13:AI13"/>
    <mergeCell ref="O5:R5"/>
    <mergeCell ref="U5:X5"/>
    <mergeCell ref="E11:N11"/>
    <mergeCell ref="M13:P13"/>
    <mergeCell ref="V13:W13"/>
    <mergeCell ref="Q13:U13"/>
    <mergeCell ref="W8:Z8"/>
    <mergeCell ref="E6:F7"/>
    <mergeCell ref="G6:H7"/>
    <mergeCell ref="I6:J7"/>
    <mergeCell ref="W6:Z6"/>
    <mergeCell ref="O6:R6"/>
    <mergeCell ref="S7:V7"/>
    <mergeCell ref="S6:V6"/>
    <mergeCell ref="C14:G14"/>
    <mergeCell ref="C15:G15"/>
    <mergeCell ref="C16:G16"/>
    <mergeCell ref="AA15:AD15"/>
    <mergeCell ref="AA16:AD16"/>
    <mergeCell ref="H21:L21"/>
    <mergeCell ref="Q21:U21"/>
    <mergeCell ref="M20:P20"/>
    <mergeCell ref="V20:W20"/>
    <mergeCell ref="H20:L20"/>
    <mergeCell ref="Q20:U20"/>
    <mergeCell ref="M19:P19"/>
    <mergeCell ref="X19:Y19"/>
    <mergeCell ref="X20:Y20"/>
    <mergeCell ref="R47:AD47"/>
    <mergeCell ref="D48:O48"/>
    <mergeCell ref="P48:Q48"/>
    <mergeCell ref="R48:AD48"/>
    <mergeCell ref="R43:Z43"/>
    <mergeCell ref="AA43:AD43"/>
    <mergeCell ref="D45:O46"/>
    <mergeCell ref="AA21:AD21"/>
    <mergeCell ref="AA22:AD22"/>
    <mergeCell ref="AA29:AD29"/>
    <mergeCell ref="AA30:AD30"/>
    <mergeCell ref="AA23:AD23"/>
    <mergeCell ref="AA24:AD24"/>
    <mergeCell ref="AA25:AD25"/>
    <mergeCell ref="AA26:AD26"/>
    <mergeCell ref="AA27:AD27"/>
    <mergeCell ref="R45:AD45"/>
    <mergeCell ref="P46:Q46"/>
    <mergeCell ref="R46:AD46"/>
    <mergeCell ref="Q28:U28"/>
    <mergeCell ref="Q30:U30"/>
    <mergeCell ref="X30:Y30"/>
    <mergeCell ref="V30:W30"/>
    <mergeCell ref="M22:P22"/>
    <mergeCell ref="V22:W22"/>
    <mergeCell ref="C26:G26"/>
    <mergeCell ref="C27:G27"/>
    <mergeCell ref="B47:C48"/>
    <mergeCell ref="D47:O47"/>
    <mergeCell ref="D41:E41"/>
    <mergeCell ref="H30:L30"/>
    <mergeCell ref="M30:P30"/>
    <mergeCell ref="M28:P28"/>
    <mergeCell ref="H28:L28"/>
    <mergeCell ref="P47:Q47"/>
    <mergeCell ref="B45:C46"/>
    <mergeCell ref="A32:B32"/>
    <mergeCell ref="C28:G28"/>
    <mergeCell ref="C29:G29"/>
    <mergeCell ref="C30:G30"/>
    <mergeCell ref="P45:Q45"/>
    <mergeCell ref="V28:W28"/>
    <mergeCell ref="X31:Y31"/>
    <mergeCell ref="AA28:AD28"/>
    <mergeCell ref="X29:Y29"/>
    <mergeCell ref="X28:Y28"/>
    <mergeCell ref="S12:AD12"/>
    <mergeCell ref="A11:D11"/>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3:L23"/>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AA19:AD19"/>
    <mergeCell ref="H22:L22"/>
    <mergeCell ref="Q15:U15"/>
    <mergeCell ref="M16:P16"/>
    <mergeCell ref="S10:AD10"/>
    <mergeCell ref="E8:N8"/>
    <mergeCell ref="A10:D10"/>
    <mergeCell ref="A12:D12"/>
    <mergeCell ref="O12:R12"/>
    <mergeCell ref="H29:L29"/>
    <mergeCell ref="M29:P29"/>
    <mergeCell ref="Q29:U29"/>
    <mergeCell ref="V29:W29"/>
    <mergeCell ref="X15:Y15"/>
    <mergeCell ref="H15:L15"/>
    <mergeCell ref="X17:Y17"/>
    <mergeCell ref="X18:Y18"/>
    <mergeCell ref="X16:Y16"/>
    <mergeCell ref="V19:W19"/>
    <mergeCell ref="H19:L19"/>
    <mergeCell ref="Q19:U19"/>
    <mergeCell ref="V27:W27"/>
    <mergeCell ref="H27:L27"/>
    <mergeCell ref="M27:P27"/>
    <mergeCell ref="X22:Y22"/>
    <mergeCell ref="M21:P21"/>
    <mergeCell ref="V21:W21"/>
    <mergeCell ref="V16:W16"/>
    <mergeCell ref="Q23:U23"/>
    <mergeCell ref="Q22:U22"/>
    <mergeCell ref="X23:Y23"/>
    <mergeCell ref="X21:Y21"/>
    <mergeCell ref="AG17:AM17"/>
    <mergeCell ref="C25:G25"/>
    <mergeCell ref="C18:G18"/>
    <mergeCell ref="M18:P18"/>
    <mergeCell ref="V18:W18"/>
    <mergeCell ref="H18:L18"/>
    <mergeCell ref="Q18:U18"/>
    <mergeCell ref="M17:P17"/>
    <mergeCell ref="V17:W17"/>
    <mergeCell ref="Q17:U17"/>
    <mergeCell ref="AA20:AD20"/>
    <mergeCell ref="C20:G20"/>
    <mergeCell ref="C21:G21"/>
    <mergeCell ref="C22:G22"/>
    <mergeCell ref="C23:G23"/>
    <mergeCell ref="C24:G24"/>
    <mergeCell ref="H24:L24"/>
    <mergeCell ref="Q24:U24"/>
    <mergeCell ref="M23:P23"/>
    <mergeCell ref="V23:W23"/>
    <mergeCell ref="AG5:AI5"/>
    <mergeCell ref="AF9:AI9"/>
    <mergeCell ref="AF10:AI10"/>
    <mergeCell ref="AF11:AI11"/>
    <mergeCell ref="AF12:AI12"/>
    <mergeCell ref="A8:D8"/>
    <mergeCell ref="O8:R8"/>
    <mergeCell ref="AG15:AI16"/>
    <mergeCell ref="S8:V8"/>
    <mergeCell ref="O10:R10"/>
    <mergeCell ref="S9:AD9"/>
    <mergeCell ref="AA7:AD7"/>
    <mergeCell ref="A7:D7"/>
    <mergeCell ref="W7:Z7"/>
    <mergeCell ref="AA13:AD13"/>
    <mergeCell ref="X13:Y13"/>
    <mergeCell ref="H13:L13"/>
    <mergeCell ref="E9:N9"/>
    <mergeCell ref="E10:N10"/>
    <mergeCell ref="A9:D9"/>
    <mergeCell ref="O9:R9"/>
    <mergeCell ref="C13:G13"/>
    <mergeCell ref="S11:AD11"/>
    <mergeCell ref="E12:N12"/>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D1" sqref="D1"/>
    </sheetView>
  </sheetViews>
  <sheetFormatPr defaultRowHeight="12"/>
  <sheetData>
    <row r="1" spans="1:6" ht="16.5">
      <c r="A1" s="56" t="s">
        <v>65</v>
      </c>
      <c r="B1" s="56" t="s">
        <v>75</v>
      </c>
      <c r="D1" s="60">
        <f ca="1">DATE(YEAR(TODAY())-(MONTH(TODAY())&lt;=3)*1,4,1)</f>
        <v>43922</v>
      </c>
    </row>
    <row r="2" spans="1:6" ht="16.5">
      <c r="A2" s="59">
        <v>0</v>
      </c>
      <c r="B2" s="58" t="s">
        <v>76</v>
      </c>
      <c r="F2" s="61" t="s">
        <v>93</v>
      </c>
    </row>
    <row r="3" spans="1:6" ht="16.5">
      <c r="A3" s="59">
        <v>6</v>
      </c>
      <c r="B3" s="58" t="s">
        <v>77</v>
      </c>
    </row>
    <row r="4" spans="1:6" ht="16.5">
      <c r="A4" s="59">
        <v>7</v>
      </c>
      <c r="B4" s="58" t="s">
        <v>78</v>
      </c>
    </row>
    <row r="5" spans="1:6" ht="16.5">
      <c r="A5" s="59">
        <v>8</v>
      </c>
      <c r="B5" s="58" t="s">
        <v>79</v>
      </c>
    </row>
    <row r="6" spans="1:6" ht="16.5">
      <c r="A6" s="59">
        <v>9</v>
      </c>
      <c r="B6" s="58" t="s">
        <v>80</v>
      </c>
      <c r="D6" s="65" t="s">
        <v>99</v>
      </c>
    </row>
    <row r="7" spans="1:6" ht="16.5">
      <c r="A7" s="59">
        <v>10</v>
      </c>
      <c r="B7" s="58" t="s">
        <v>81</v>
      </c>
    </row>
    <row r="8" spans="1:6" ht="16.5">
      <c r="A8" s="59">
        <v>11</v>
      </c>
      <c r="B8" s="58" t="s">
        <v>82</v>
      </c>
    </row>
    <row r="9" spans="1:6" ht="16.5">
      <c r="A9" s="59">
        <v>12</v>
      </c>
      <c r="B9" s="58" t="s">
        <v>83</v>
      </c>
    </row>
    <row r="10" spans="1:6" ht="16.5">
      <c r="A10" s="59">
        <v>13</v>
      </c>
      <c r="B10" s="58" t="s">
        <v>84</v>
      </c>
    </row>
    <row r="11" spans="1:6" ht="16.5">
      <c r="A11" s="59">
        <v>14</v>
      </c>
      <c r="B11" s="58" t="s">
        <v>85</v>
      </c>
    </row>
    <row r="12" spans="1:6" ht="16.5">
      <c r="A12" s="59">
        <v>15</v>
      </c>
      <c r="B12" s="58" t="s">
        <v>107</v>
      </c>
    </row>
    <row r="13" spans="1:6" ht="16.5">
      <c r="A13" s="59">
        <v>16</v>
      </c>
      <c r="B13" s="58" t="s">
        <v>108</v>
      </c>
    </row>
    <row r="14" spans="1:6" ht="16.5">
      <c r="A14" s="59">
        <v>17</v>
      </c>
      <c r="B14" s="58" t="s">
        <v>106</v>
      </c>
    </row>
    <row r="15" spans="1:6" ht="16.5">
      <c r="A15" s="59">
        <v>18</v>
      </c>
      <c r="B15" s="58" t="s">
        <v>86</v>
      </c>
    </row>
    <row r="16" spans="1:6" ht="16.5">
      <c r="A16" s="59">
        <v>19</v>
      </c>
      <c r="B16" s="58" t="s">
        <v>87</v>
      </c>
    </row>
    <row r="17" spans="1:2" ht="16.5">
      <c r="A17" s="59">
        <v>20</v>
      </c>
      <c r="B17" s="58" t="s">
        <v>88</v>
      </c>
    </row>
    <row r="18" spans="1:2" ht="16.5">
      <c r="A18" s="59">
        <v>21</v>
      </c>
      <c r="B18" s="58" t="s">
        <v>89</v>
      </c>
    </row>
    <row r="19" spans="1:2" ht="16.5">
      <c r="A19" s="59">
        <v>22</v>
      </c>
      <c r="B19" s="58" t="s">
        <v>109</v>
      </c>
    </row>
    <row r="20" spans="1:2" ht="16.5">
      <c r="B20" s="63" t="s">
        <v>90</v>
      </c>
    </row>
    <row r="21" spans="1:2" ht="16.5">
      <c r="B21" s="62" t="s">
        <v>94</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0"/>
  <sheetViews>
    <sheetView workbookViewId="0">
      <selection activeCell="X36" sqref="X36"/>
    </sheetView>
  </sheetViews>
  <sheetFormatPr defaultColWidth="9.8984375" defaultRowHeight="13"/>
  <cols>
    <col min="1" max="1" width="4" style="68" customWidth="1"/>
    <col min="2" max="30" width="3.3984375" style="68" customWidth="1"/>
    <col min="31" max="31" width="1.8984375" style="68" customWidth="1"/>
    <col min="32" max="32" width="13.59765625" style="68" customWidth="1"/>
    <col min="33" max="16384" width="9.8984375" style="68"/>
  </cols>
  <sheetData>
    <row r="1" spans="1:32" s="125" customFormat="1" ht="14.5" customHeight="1">
      <c r="A1" s="379" t="str">
        <f>IF('参加申込書(入力シート)'!A1="","",'参加申込書(入力シート)'!A1)</f>
        <v>第72回福島県春季ハンドボール選手権大会</v>
      </c>
      <c r="B1" s="379" t="str">
        <f>IF('参加申込書(入力シート)'!B1="","",'参加申込書(入力シート)'!B1)</f>
        <v/>
      </c>
      <c r="C1" s="379" t="str">
        <f>IF('参加申込書(入力シート)'!C1="","",'参加申込書(入力シート)'!C1)</f>
        <v/>
      </c>
      <c r="D1" s="379" t="str">
        <f>IF('参加申込書(入力シート)'!D1="","",'参加申込書(入力シート)'!D1)</f>
        <v/>
      </c>
      <c r="E1" s="379" t="str">
        <f>IF('参加申込書(入力シート)'!E1="","",'参加申込書(入力シート)'!E1)</f>
        <v/>
      </c>
      <c r="F1" s="379" t="str">
        <f>IF('参加申込書(入力シート)'!F1="","",'参加申込書(入力シート)'!F1)</f>
        <v/>
      </c>
      <c r="G1" s="379" t="str">
        <f>IF('参加申込書(入力シート)'!G1="","",'参加申込書(入力シート)'!G1)</f>
        <v/>
      </c>
      <c r="H1" s="379" t="str">
        <f>IF('参加申込書(入力シート)'!H1="","",'参加申込書(入力シート)'!H1)</f>
        <v/>
      </c>
      <c r="I1" s="379" t="str">
        <f>IF('参加申込書(入力シート)'!I1="","",'参加申込書(入力シート)'!I1)</f>
        <v/>
      </c>
      <c r="J1" s="379" t="str">
        <f>IF('参加申込書(入力シート)'!J1="","",'参加申込書(入力シート)'!J1)</f>
        <v/>
      </c>
      <c r="K1" s="379" t="str">
        <f>IF('参加申込書(入力シート)'!K1="","",'参加申込書(入力シート)'!K1)</f>
        <v/>
      </c>
      <c r="L1" s="379" t="str">
        <f>IF('参加申込書(入力シート)'!L1="","",'参加申込書(入力シート)'!L1)</f>
        <v/>
      </c>
      <c r="M1" s="379" t="str">
        <f>IF('参加申込書(入力シート)'!M1="","",'参加申込書(入力シート)'!M1)</f>
        <v/>
      </c>
      <c r="N1" s="379" t="str">
        <f>IF('参加申込書(入力シート)'!N1="","",'参加申込書(入力シート)'!N1)</f>
        <v/>
      </c>
      <c r="O1" s="379" t="str">
        <f>IF('参加申込書(入力シート)'!O1="","",'参加申込書(入力シート)'!O1)</f>
        <v/>
      </c>
      <c r="P1" s="379" t="str">
        <f>IF('参加申込書(入力シート)'!P1="","",'参加申込書(入力シート)'!P1)</f>
        <v/>
      </c>
      <c r="Q1" s="379" t="str">
        <f>IF('参加申込書(入力シート)'!Q1="","",'参加申込書(入力シート)'!Q1)</f>
        <v/>
      </c>
      <c r="R1" s="379" t="str">
        <f>IF('参加申込書(入力シート)'!R1="","",'参加申込書(入力シート)'!R1)</f>
        <v/>
      </c>
      <c r="S1" s="379" t="str">
        <f>IF('参加申込書(入力シート)'!S1="","",'参加申込書(入力シート)'!S1)</f>
        <v/>
      </c>
      <c r="T1" s="379" t="str">
        <f>IF('参加申込書(入力シート)'!T1="","",'参加申込書(入力シート)'!T1)</f>
        <v/>
      </c>
      <c r="U1" s="379" t="str">
        <f>IF('参加申込書(入力シート)'!U1="","",'参加申込書(入力シート)'!U1)</f>
        <v/>
      </c>
      <c r="V1" s="379" t="str">
        <f>IF('参加申込書(入力シート)'!V1="","",'参加申込書(入力シート)'!V1)</f>
        <v/>
      </c>
      <c r="W1" s="379" t="str">
        <f>IF('参加申込書(入力シート)'!W1="","",'参加申込書(入力シート)'!W1)</f>
        <v/>
      </c>
      <c r="X1" s="379" t="str">
        <f>IF('参加申込書(入力シート)'!X1="","",'参加申込書(入力シート)'!X1)</f>
        <v/>
      </c>
      <c r="Y1" s="379" t="str">
        <f>IF('参加申込書(入力シート)'!Y1="","",'参加申込書(入力シート)'!Y1)</f>
        <v/>
      </c>
      <c r="Z1" s="379" t="str">
        <f>IF('参加申込書(入力シート)'!Z1="","",'参加申込書(入力シート)'!Z1)</f>
        <v/>
      </c>
      <c r="AA1" s="379" t="str">
        <f>IF('参加申込書(入力シート)'!AA1="","",'参加申込書(入力シート)'!AA1)</f>
        <v/>
      </c>
      <c r="AB1" s="379" t="str">
        <f>IF('参加申込書(入力シート)'!AB1="","",'参加申込書(入力シート)'!AB1)</f>
        <v/>
      </c>
      <c r="AC1" s="379" t="str">
        <f>IF('参加申込書(入力シート)'!AC1="","",'参加申込書(入力シート)'!AC1)</f>
        <v/>
      </c>
      <c r="AD1" s="379" t="str">
        <f>IF('参加申込書(入力シート)'!AD1="","",'参加申込書(入力シート)'!AD1)</f>
        <v/>
      </c>
    </row>
    <row r="2" spans="1:32" s="125" customFormat="1" ht="14.5" customHeight="1">
      <c r="A2" s="379" t="e">
        <f>IF('参加申込書(入力シート)'!#REF!="","",'参加申込書(入力シート)'!#REF!)</f>
        <v>#REF!</v>
      </c>
      <c r="B2" s="379" t="e">
        <f>IF('参加申込書(入力シート)'!#REF!="","",'参加申込書(入力シート)'!#REF!)</f>
        <v>#REF!</v>
      </c>
      <c r="C2" s="379" t="e">
        <f>IF('参加申込書(入力シート)'!#REF!="","",'参加申込書(入力シート)'!#REF!)</f>
        <v>#REF!</v>
      </c>
      <c r="D2" s="379" t="e">
        <f>IF('参加申込書(入力シート)'!#REF!="","",'参加申込書(入力シート)'!#REF!)</f>
        <v>#REF!</v>
      </c>
      <c r="E2" s="379" t="e">
        <f>IF('参加申込書(入力シート)'!#REF!="","",'参加申込書(入力シート)'!#REF!)</f>
        <v>#REF!</v>
      </c>
      <c r="F2" s="379" t="e">
        <f>IF('参加申込書(入力シート)'!#REF!="","",'参加申込書(入力シート)'!#REF!)</f>
        <v>#REF!</v>
      </c>
      <c r="G2" s="379" t="e">
        <f>IF('参加申込書(入力シート)'!#REF!="","",'参加申込書(入力シート)'!#REF!)</f>
        <v>#REF!</v>
      </c>
      <c r="H2" s="379" t="e">
        <f>IF('参加申込書(入力シート)'!#REF!="","",'参加申込書(入力シート)'!#REF!)</f>
        <v>#REF!</v>
      </c>
      <c r="I2" s="379" t="e">
        <f>IF('参加申込書(入力シート)'!#REF!="","",'参加申込書(入力シート)'!#REF!)</f>
        <v>#REF!</v>
      </c>
      <c r="J2" s="379" t="e">
        <f>IF('参加申込書(入力シート)'!#REF!="","",'参加申込書(入力シート)'!#REF!)</f>
        <v>#REF!</v>
      </c>
      <c r="K2" s="379" t="e">
        <f>IF('参加申込書(入力シート)'!#REF!="","",'参加申込書(入力シート)'!#REF!)</f>
        <v>#REF!</v>
      </c>
      <c r="L2" s="379" t="e">
        <f>IF('参加申込書(入力シート)'!#REF!="","",'参加申込書(入力シート)'!#REF!)</f>
        <v>#REF!</v>
      </c>
      <c r="M2" s="379" t="e">
        <f>IF('参加申込書(入力シート)'!#REF!="","",'参加申込書(入力シート)'!#REF!)</f>
        <v>#REF!</v>
      </c>
      <c r="N2" s="379" t="e">
        <f>IF('参加申込書(入力シート)'!#REF!="","",'参加申込書(入力シート)'!#REF!)</f>
        <v>#REF!</v>
      </c>
      <c r="O2" s="379" t="e">
        <f>IF('参加申込書(入力シート)'!#REF!="","",'参加申込書(入力シート)'!#REF!)</f>
        <v>#REF!</v>
      </c>
      <c r="P2" s="379" t="e">
        <f>IF('参加申込書(入力シート)'!#REF!="","",'参加申込書(入力シート)'!#REF!)</f>
        <v>#REF!</v>
      </c>
      <c r="Q2" s="379" t="e">
        <f>IF('参加申込書(入力シート)'!#REF!="","",'参加申込書(入力シート)'!#REF!)</f>
        <v>#REF!</v>
      </c>
      <c r="R2" s="379" t="e">
        <f>IF('参加申込書(入力シート)'!#REF!="","",'参加申込書(入力シート)'!#REF!)</f>
        <v>#REF!</v>
      </c>
      <c r="S2" s="379" t="e">
        <f>IF('参加申込書(入力シート)'!#REF!="","",'参加申込書(入力シート)'!#REF!)</f>
        <v>#REF!</v>
      </c>
      <c r="T2" s="379" t="e">
        <f>IF('参加申込書(入力シート)'!#REF!="","",'参加申込書(入力シート)'!#REF!)</f>
        <v>#REF!</v>
      </c>
      <c r="U2" s="379" t="e">
        <f>IF('参加申込書(入力シート)'!#REF!="","",'参加申込書(入力シート)'!#REF!)</f>
        <v>#REF!</v>
      </c>
      <c r="V2" s="379" t="e">
        <f>IF('参加申込書(入力シート)'!#REF!="","",'参加申込書(入力シート)'!#REF!)</f>
        <v>#REF!</v>
      </c>
      <c r="W2" s="379" t="e">
        <f>IF('参加申込書(入力シート)'!#REF!="","",'参加申込書(入力シート)'!#REF!)</f>
        <v>#REF!</v>
      </c>
      <c r="X2" s="379" t="e">
        <f>IF('参加申込書(入力シート)'!#REF!="","",'参加申込書(入力シート)'!#REF!)</f>
        <v>#REF!</v>
      </c>
      <c r="Y2" s="379" t="e">
        <f>IF('参加申込書(入力シート)'!#REF!="","",'参加申込書(入力シート)'!#REF!)</f>
        <v>#REF!</v>
      </c>
      <c r="Z2" s="379" t="e">
        <f>IF('参加申込書(入力シート)'!#REF!="","",'参加申込書(入力シート)'!#REF!)</f>
        <v>#REF!</v>
      </c>
      <c r="AA2" s="379" t="e">
        <f>IF('参加申込書(入力シート)'!#REF!="","",'参加申込書(入力シート)'!#REF!)</f>
        <v>#REF!</v>
      </c>
      <c r="AB2" s="379" t="e">
        <f>IF('参加申込書(入力シート)'!#REF!="","",'参加申込書(入力シート)'!#REF!)</f>
        <v>#REF!</v>
      </c>
      <c r="AC2" s="379" t="e">
        <f>IF('参加申込書(入力シート)'!#REF!="","",'参加申込書(入力シート)'!#REF!)</f>
        <v>#REF!</v>
      </c>
      <c r="AD2" s="379" t="e">
        <f>IF('参加申込書(入力シート)'!#REF!="","",'参加申込書(入力シート)'!#REF!)</f>
        <v>#REF!</v>
      </c>
    </row>
    <row r="3" spans="1:32" ht="19" customHeight="1">
      <c r="A3" s="380" t="str">
        <f>IF('参加申込書(入力シート)'!A2="","",'参加申込書(入力シート)'!A2)</f>
        <v>参  加  申  込  書</v>
      </c>
      <c r="B3" s="380" t="str">
        <f>IF('参加申込書(入力シート)'!B2="","",'参加申込書(入力シート)'!B2)</f>
        <v/>
      </c>
      <c r="C3" s="380" t="str">
        <f>IF('参加申込書(入力シート)'!C2="","",'参加申込書(入力シート)'!C2)</f>
        <v/>
      </c>
      <c r="D3" s="380" t="str">
        <f>IF('参加申込書(入力シート)'!D2="","",'参加申込書(入力シート)'!D2)</f>
        <v/>
      </c>
      <c r="E3" s="380" t="str">
        <f>IF('参加申込書(入力シート)'!E2="","",'参加申込書(入力シート)'!E2)</f>
        <v/>
      </c>
      <c r="F3" s="380" t="str">
        <f>IF('参加申込書(入力シート)'!F2="","",'参加申込書(入力シート)'!F2)</f>
        <v/>
      </c>
      <c r="G3" s="380" t="str">
        <f>IF('参加申込書(入力シート)'!G2="","",'参加申込書(入力シート)'!G2)</f>
        <v/>
      </c>
      <c r="H3" s="380" t="str">
        <f>IF('参加申込書(入力シート)'!H2="","",'参加申込書(入力シート)'!H2)</f>
        <v/>
      </c>
      <c r="I3" s="380" t="str">
        <f>IF('参加申込書(入力シート)'!I2="","",'参加申込書(入力シート)'!I2)</f>
        <v/>
      </c>
      <c r="J3" s="380" t="str">
        <f>IF('参加申込書(入力シート)'!J2="","",'参加申込書(入力シート)'!J2)</f>
        <v/>
      </c>
      <c r="K3" s="380" t="str">
        <f>IF('参加申込書(入力シート)'!K2="","",'参加申込書(入力シート)'!K2)</f>
        <v/>
      </c>
      <c r="L3" s="380" t="str">
        <f>IF('参加申込書(入力シート)'!L2="","",'参加申込書(入力シート)'!L2)</f>
        <v/>
      </c>
      <c r="M3" s="380" t="str">
        <f>IF('参加申込書(入力シート)'!M2="","",'参加申込書(入力シート)'!M2)</f>
        <v/>
      </c>
      <c r="N3" s="380" t="str">
        <f>IF('参加申込書(入力シート)'!N2="","",'参加申込書(入力シート)'!N2)</f>
        <v/>
      </c>
      <c r="O3" s="380" t="str">
        <f>IF('参加申込書(入力シート)'!O2="","",'参加申込書(入力シート)'!O2)</f>
        <v/>
      </c>
      <c r="P3" s="380" t="str">
        <f>IF('参加申込書(入力シート)'!P2="","",'参加申込書(入力シート)'!P2)</f>
        <v/>
      </c>
      <c r="Q3" s="380" t="str">
        <f>IF('参加申込書(入力シート)'!Q2="","",'参加申込書(入力シート)'!Q2)</f>
        <v/>
      </c>
      <c r="R3" s="380" t="str">
        <f>IF('参加申込書(入力シート)'!R2="","",'参加申込書(入力シート)'!R2)</f>
        <v/>
      </c>
      <c r="S3" s="380" t="str">
        <f>IF('参加申込書(入力シート)'!S2="","",'参加申込書(入力シート)'!S2)</f>
        <v/>
      </c>
      <c r="T3" s="380" t="str">
        <f>IF('参加申込書(入力シート)'!T2="","",'参加申込書(入力シート)'!T2)</f>
        <v/>
      </c>
      <c r="U3" s="380" t="str">
        <f>IF('参加申込書(入力シート)'!U2="","",'参加申込書(入力シート)'!U2)</f>
        <v/>
      </c>
      <c r="V3" s="380" t="str">
        <f>IF('参加申込書(入力シート)'!V2="","",'参加申込書(入力シート)'!V2)</f>
        <v/>
      </c>
      <c r="W3" s="380" t="str">
        <f>IF('参加申込書(入力シート)'!W2="","",'参加申込書(入力シート)'!W2)</f>
        <v/>
      </c>
      <c r="X3" s="380" t="str">
        <f>IF('参加申込書(入力シート)'!X2="","",'参加申込書(入力シート)'!X2)</f>
        <v/>
      </c>
      <c r="Y3" s="380" t="str">
        <f>IF('参加申込書(入力シート)'!Y2="","",'参加申込書(入力シート)'!Y2)</f>
        <v/>
      </c>
      <c r="Z3" s="380" t="str">
        <f>IF('参加申込書(入力シート)'!Z2="","",'参加申込書(入力シート)'!Z2)</f>
        <v/>
      </c>
      <c r="AA3" s="380" t="str">
        <f>IF('参加申込書(入力シート)'!AA2="","",'参加申込書(入力シート)'!AA2)</f>
        <v/>
      </c>
      <c r="AB3" s="380" t="str">
        <f>IF('参加申込書(入力シート)'!AB2="","",'参加申込書(入力シート)'!AB2)</f>
        <v/>
      </c>
      <c r="AC3" s="380" t="str">
        <f>IF('参加申込書(入力シート)'!AC2="","",'参加申込書(入力シート)'!AC2)</f>
        <v/>
      </c>
      <c r="AD3" s="380" t="str">
        <f>IF('参加申込書(入力シート)'!AD2="","",'参加申込書(入力シート)'!AD2)</f>
        <v/>
      </c>
    </row>
    <row r="4" spans="1:32" ht="6" customHeight="1" thickBot="1">
      <c r="A4" s="68" t="str">
        <f>IF('参加申込書(入力シート)'!A3="","",'参加申込書(入力シート)'!A3)</f>
        <v/>
      </c>
      <c r="B4" s="68" t="str">
        <f>IF('参加申込書(入力シート)'!B3="","",'参加申込書(入力シート)'!B3)</f>
        <v/>
      </c>
      <c r="C4" s="68" t="str">
        <f>IF('参加申込書(入力シート)'!C3="","",'参加申込書(入力シート)'!C3)</f>
        <v/>
      </c>
      <c r="D4" s="68" t="str">
        <f>IF('参加申込書(入力シート)'!D3="","",'参加申込書(入力シート)'!D3)</f>
        <v/>
      </c>
      <c r="E4" s="68" t="str">
        <f>IF('参加申込書(入力シート)'!E3="","",'参加申込書(入力シート)'!E3)</f>
        <v/>
      </c>
      <c r="F4" s="68" t="str">
        <f>IF('参加申込書(入力シート)'!F3="","",'参加申込書(入力シート)'!F3)</f>
        <v/>
      </c>
      <c r="G4" s="68" t="str">
        <f>IF('参加申込書(入力シート)'!G3="","",'参加申込書(入力シート)'!G3)</f>
        <v/>
      </c>
      <c r="H4" s="68" t="str">
        <f>IF('参加申込書(入力シート)'!H3="","",'参加申込書(入力シート)'!H3)</f>
        <v/>
      </c>
      <c r="I4" s="68" t="str">
        <f>IF('参加申込書(入力シート)'!I3="","",'参加申込書(入力シート)'!I3)</f>
        <v/>
      </c>
      <c r="J4" s="68" t="str">
        <f>IF('参加申込書(入力シート)'!J3="","",'参加申込書(入力シート)'!J3)</f>
        <v/>
      </c>
      <c r="K4" s="68" t="str">
        <f>IF('参加申込書(入力シート)'!K3="","",'参加申込書(入力シート)'!K3)</f>
        <v/>
      </c>
      <c r="L4" s="68" t="str">
        <f>IF('参加申込書(入力シート)'!L3="","",'参加申込書(入力シート)'!L3)</f>
        <v/>
      </c>
      <c r="M4" s="68" t="str">
        <f>IF('参加申込書(入力シート)'!M3="","",'参加申込書(入力シート)'!M3)</f>
        <v/>
      </c>
      <c r="N4" s="68" t="str">
        <f>IF('参加申込書(入力シート)'!N3="","",'参加申込書(入力シート)'!N3)</f>
        <v/>
      </c>
      <c r="O4" s="68" t="str">
        <f>IF('参加申込書(入力シート)'!O3="","",'参加申込書(入力シート)'!O3)</f>
        <v/>
      </c>
      <c r="P4" s="68" t="str">
        <f>IF('参加申込書(入力シート)'!P3="","",'参加申込書(入力シート)'!P3)</f>
        <v/>
      </c>
      <c r="Q4" s="68" t="str">
        <f>IF('参加申込書(入力シート)'!Q3="","",'参加申込書(入力シート)'!Q3)</f>
        <v/>
      </c>
      <c r="R4" s="68" t="str">
        <f>IF('参加申込書(入力シート)'!R3="","",'参加申込書(入力シート)'!R3)</f>
        <v/>
      </c>
      <c r="S4" s="68" t="str">
        <f>IF('参加申込書(入力シート)'!S3="","",'参加申込書(入力シート)'!S3)</f>
        <v/>
      </c>
      <c r="T4" s="68" t="str">
        <f>IF('参加申込書(入力シート)'!T3="","",'参加申込書(入力シート)'!T3)</f>
        <v/>
      </c>
      <c r="U4" s="68" t="str">
        <f>IF('参加申込書(入力シート)'!U3="","",'参加申込書(入力シート)'!U3)</f>
        <v/>
      </c>
      <c r="V4" s="68" t="str">
        <f>IF('参加申込書(入力シート)'!V3="","",'参加申込書(入力シート)'!V3)</f>
        <v/>
      </c>
      <c r="W4" s="68" t="str">
        <f>IF('参加申込書(入力シート)'!W3="","",'参加申込書(入力シート)'!W3)</f>
        <v/>
      </c>
      <c r="X4" s="68" t="str">
        <f>IF('参加申込書(入力シート)'!X3="","",'参加申込書(入力シート)'!X3)</f>
        <v/>
      </c>
      <c r="Y4" s="68" t="str">
        <f>IF('参加申込書(入力シート)'!Y3="","",'参加申込書(入力シート)'!Y3)</f>
        <v/>
      </c>
      <c r="Z4" s="68" t="str">
        <f>IF('参加申込書(入力シート)'!Z3="","",'参加申込書(入力シート)'!Z3)</f>
        <v/>
      </c>
      <c r="AA4" s="68" t="str">
        <f>IF('参加申込書(入力シート)'!AA3="","",'参加申込書(入力シート)'!AA3)</f>
        <v/>
      </c>
      <c r="AB4" s="68" t="str">
        <f>IF('参加申込書(入力シート)'!AB3="","",'参加申込書(入力シート)'!AB3)</f>
        <v/>
      </c>
      <c r="AC4" s="68" t="str">
        <f>IF('参加申込書(入力シート)'!AC3="","",'参加申込書(入力シート)'!AC3)</f>
        <v/>
      </c>
      <c r="AD4" s="68" t="str">
        <f>IF('参加申込書(入力シート)'!AD3="","",'参加申込書(入力シート)'!AD3)</f>
        <v/>
      </c>
    </row>
    <row r="5" spans="1:32" ht="27" customHeight="1">
      <c r="A5" s="381" t="str">
        <f>IF('参加申込書(入力シート)'!A4="","",'参加申込書(入力シート)'!A4)</f>
        <v>ふりがな</v>
      </c>
      <c r="B5" s="382" t="str">
        <f>IF('参加申込書(入力シート)'!B4="","",'参加申込書(入力シート)'!B4)</f>
        <v/>
      </c>
      <c r="C5" s="382" t="str">
        <f>IF('参加申込書(入力シート)'!C4="","",'参加申込書(入力シート)'!C4)</f>
        <v/>
      </c>
      <c r="D5" s="382" t="str">
        <f>IF('参加申込書(入力シート)'!D4="","",'参加申込書(入力シート)'!D4)</f>
        <v/>
      </c>
      <c r="E5" s="383" t="str">
        <f>IF('参加申込書(入力シート)'!E4="","",'参加申込書(入力シート)'!E4)</f>
        <v/>
      </c>
      <c r="F5" s="383" t="str">
        <f>IF('参加申込書(入力シート)'!F4="","",'参加申込書(入力シート)'!F4)</f>
        <v/>
      </c>
      <c r="G5" s="383" t="str">
        <f>IF('参加申込書(入力シート)'!G4="","",'参加申込書(入力シート)'!G4)</f>
        <v/>
      </c>
      <c r="H5" s="383" t="str">
        <f>IF('参加申込書(入力シート)'!H4="","",'参加申込書(入力シート)'!H4)</f>
        <v/>
      </c>
      <c r="I5" s="383" t="str">
        <f>IF('参加申込書(入力シート)'!I4="","",'参加申込書(入力シート)'!I4)</f>
        <v/>
      </c>
      <c r="J5" s="383" t="str">
        <f>IF('参加申込書(入力シート)'!J4="","",'参加申込書(入力シート)'!J4)</f>
        <v/>
      </c>
      <c r="K5" s="383" t="str">
        <f>IF('参加申込書(入力シート)'!K4="","",'参加申込書(入力シート)'!K4)</f>
        <v/>
      </c>
      <c r="L5" s="383" t="str">
        <f>IF('参加申込書(入力シート)'!L4="","",'参加申込書(入力シート)'!L4)</f>
        <v/>
      </c>
      <c r="M5" s="383" t="str">
        <f>IF('参加申込書(入力シート)'!M4="","",'参加申込書(入力シート)'!M4)</f>
        <v/>
      </c>
      <c r="N5" s="383" t="str">
        <f>IF('参加申込書(入力シート)'!N4="","",'参加申込書(入力シート)'!N4)</f>
        <v/>
      </c>
      <c r="O5" s="390" t="str">
        <f>IF('参加申込書(入力シート)'!O4="","",'参加申込書(入力シート)'!AG4)</f>
        <v>種別</v>
      </c>
      <c r="P5" s="390"/>
      <c r="Q5" s="390"/>
      <c r="R5" s="391"/>
      <c r="S5" s="389" t="str">
        <f>IF('参加申込書(入力シート)'!S4="","",'参加申込書(入力シート)'!S4)</f>
        <v>一般Ａ・一般Ｂ
・高校</v>
      </c>
      <c r="T5" s="390"/>
      <c r="U5" s="390"/>
      <c r="V5" s="390"/>
      <c r="W5" s="390"/>
      <c r="X5" s="390"/>
      <c r="Y5" s="390"/>
      <c r="Z5" s="391"/>
      <c r="AA5" s="384" t="str">
        <f>IF('参加申込書(入力シート)'!AA4="","",'参加申込書(入力シート)'!AA4)</f>
        <v>性別</v>
      </c>
      <c r="AB5" s="384" t="str">
        <f>IF('参加申込書(入力シート)'!AB4="","",'参加申込書(入力シート)'!AB4)</f>
        <v/>
      </c>
      <c r="AC5" s="384" t="str">
        <f>IF('参加申込書(入力シート)'!AC4="","",'参加申込書(入力シート)'!AC4)</f>
        <v/>
      </c>
      <c r="AD5" s="385" t="str">
        <f>IF('参加申込書(入力シート)'!AD4="","",'参加申込書(入力シート)'!AD4)</f>
        <v/>
      </c>
    </row>
    <row r="6" spans="1:32" ht="27" customHeight="1">
      <c r="A6" s="399" t="str">
        <f>IF('参加申込書(入力シート)'!A5="","",'参加申込書(入力シート)'!A5)</f>
        <v>チーム名
正式名称</v>
      </c>
      <c r="B6" s="400" t="str">
        <f>IF('参加申込書(入力シート)'!B5="","",'参加申込書(入力シート)'!B5)</f>
        <v/>
      </c>
      <c r="C6" s="400" t="str">
        <f>IF('参加申込書(入力シート)'!C5="","",'参加申込書(入力シート)'!C5)</f>
        <v/>
      </c>
      <c r="D6" s="400" t="str">
        <f>IF('参加申込書(入力シート)'!D5="","",'参加申込書(入力シート)'!D5)</f>
        <v/>
      </c>
      <c r="E6" s="401" t="str">
        <f>IF('参加申込書(入力シート)'!E5="","",'参加申込書(入力シート)'!E5)</f>
        <v/>
      </c>
      <c r="F6" s="401" t="str">
        <f>IF('参加申込書(入力シート)'!F5="","",'参加申込書(入力シート)'!F5)</f>
        <v/>
      </c>
      <c r="G6" s="401" t="str">
        <f>IF('参加申込書(入力シート)'!G5="","",'参加申込書(入力シート)'!G5)</f>
        <v/>
      </c>
      <c r="H6" s="401" t="str">
        <f>IF('参加申込書(入力シート)'!H5="","",'参加申込書(入力シート)'!H5)</f>
        <v/>
      </c>
      <c r="I6" s="401" t="str">
        <f>IF('参加申込書(入力シート)'!I5="","",'参加申込書(入力シート)'!I5)</f>
        <v/>
      </c>
      <c r="J6" s="401" t="str">
        <f>IF('参加申込書(入力シート)'!J5="","",'参加申込書(入力シート)'!J5)</f>
        <v/>
      </c>
      <c r="K6" s="401" t="str">
        <f>IF('参加申込書(入力シート)'!K5="","",'参加申込書(入力シート)'!K5)</f>
        <v/>
      </c>
      <c r="L6" s="401" t="str">
        <f>IF('参加申込書(入力シート)'!L5="","",'参加申込書(入力シート)'!L5)</f>
        <v/>
      </c>
      <c r="M6" s="401" t="str">
        <f>IF('参加申込書(入力シート)'!M5="","",'参加申込書(入力シート)'!M5)</f>
        <v/>
      </c>
      <c r="N6" s="401" t="str">
        <f>IF('参加申込書(入力シート)'!N5="","",'参加申込書(入力シート)'!N5)</f>
        <v/>
      </c>
      <c r="O6" s="410" t="str">
        <f>IF('参加申込書(入力シート)'!O5="","",'参加申込書(入力シート)'!O5)</f>
        <v>県高校新人
順位</v>
      </c>
      <c r="P6" s="411"/>
      <c r="Q6" s="411"/>
      <c r="R6" s="411"/>
      <c r="S6" s="168" t="str">
        <f>IF('参加申込書(入力シート)'!S5="","",'参加申込書(入力シート)'!S5)</f>
        <v/>
      </c>
      <c r="T6" s="169" t="str">
        <f>IF('参加申込書(入力シート)'!T5="","",'参加申込書(入力シート)'!T5)</f>
        <v>位</v>
      </c>
      <c r="U6" s="407" t="str">
        <f>IF('参加申込書(入力シート)'!U5="","",'参加申込書(入力シート)'!U5)</f>
        <v>一般Ａ・Ｂ
前年度順位</v>
      </c>
      <c r="V6" s="408" t="str">
        <f>IF('参加申込書(入力シート)'!V5="","",'参加申込書(入力シート)'!V5)</f>
        <v/>
      </c>
      <c r="W6" s="408" t="str">
        <f>IF('参加申込書(入力シート)'!W5="","",'参加申込書(入力シート)'!W5)</f>
        <v/>
      </c>
      <c r="X6" s="408" t="str">
        <f>IF('参加申込書(入力シート)'!X5="","",'参加申込書(入力シート)'!X5)</f>
        <v/>
      </c>
      <c r="Y6" s="168" t="str">
        <f>IF('参加申込書(入力シート)'!Y5="","",'参加申込書(入力シート)'!Y5)</f>
        <v/>
      </c>
      <c r="Z6" s="99" t="str">
        <f>IF('参加申込書(入力シート)'!Z5="","",'参加申込書(入力シート)'!Z5)</f>
        <v>位</v>
      </c>
      <c r="AA6" s="402" t="str">
        <f>IF('参加申込書(入力シート)'!AA5="","",'参加申込書(入力シート)'!AA5)</f>
        <v>男・女</v>
      </c>
      <c r="AB6" s="402" t="str">
        <f>IF('参加申込書(入力シート)'!AB5="","",'参加申込書(入力シート)'!AB5)</f>
        <v/>
      </c>
      <c r="AC6" s="402" t="str">
        <f>IF('参加申込書(入力シート)'!AC5="","",'参加申込書(入力シート)'!AC5)</f>
        <v/>
      </c>
      <c r="AD6" s="403" t="str">
        <f>IF('参加申込書(入力シート)'!AD5="","",'参加申込書(入力シート)'!AD5)</f>
        <v/>
      </c>
    </row>
    <row r="7" spans="1:32" ht="18.75" customHeight="1">
      <c r="A7" s="394" t="str">
        <f>IF('参加申込書(入力シート)'!A6="","",'参加申込書(入力シート)'!A6)</f>
        <v>略    称</v>
      </c>
      <c r="B7" s="395" t="str">
        <f>IF('参加申込書(入力シート)'!B6="","",'参加申込書(入力シート)'!B6)</f>
        <v/>
      </c>
      <c r="C7" s="395" t="str">
        <f>IF('参加申込書(入力シート)'!C6="","",'参加申込書(入力シート)'!C6)</f>
        <v/>
      </c>
      <c r="D7" s="395" t="str">
        <f>IF('参加申込書(入力シート)'!D6="","",'参加申込書(入力シート)'!D6)</f>
        <v/>
      </c>
      <c r="E7" s="388" t="str">
        <f>IF('参加申込書(入力シート)'!E6="","",'参加申込書(入力シート)'!E6)</f>
        <v/>
      </c>
      <c r="F7" s="388" t="str">
        <f>IF('参加申込書(入力シート)'!F6="","",'参加申込書(入力シート)'!F6)</f>
        <v/>
      </c>
      <c r="G7" s="388" t="str">
        <f>IF('参加申込書(入力シート)'!G6="","",'参加申込書(入力シート)'!G6)</f>
        <v/>
      </c>
      <c r="H7" s="388" t="str">
        <f>IF('参加申込書(入力シート)'!H6="","",'参加申込書(入力シート)'!H6)</f>
        <v/>
      </c>
      <c r="I7" s="409" t="str">
        <f>IF('参加申込書(入力シート)'!I6="","",'参加申込書(入力シート)'!I6)</f>
        <v/>
      </c>
      <c r="J7" s="409" t="str">
        <f>IF('参加申込書(入力シート)'!J6="","",'参加申込書(入力シート)'!J6)</f>
        <v/>
      </c>
      <c r="K7" s="409" t="str">
        <f>IF('参加申込書(入力シート)'!K6="","",'参加申込書(入力シート)'!K6)</f>
        <v/>
      </c>
      <c r="L7" s="409" t="str">
        <f>IF('参加申込書(入力シート)'!L6="","",'参加申込書(入力シート)'!L6)</f>
        <v/>
      </c>
      <c r="M7" s="409" t="str">
        <f>IF('参加申込書(入力シート)'!M6="","",'参加申込書(入力シート)'!M6)</f>
        <v/>
      </c>
      <c r="N7" s="409" t="str">
        <f>IF('参加申込書(入力シート)'!N6="","",'参加申込書(入力シート)'!N6)</f>
        <v/>
      </c>
      <c r="O7" s="386" t="str">
        <f>IF('参加申込書(入力シート)'!O6="","",'参加申込書(入力シート)'!O6)</f>
        <v>ユニホーム</v>
      </c>
      <c r="P7" s="386" t="str">
        <f>IF('参加申込書(入力シート)'!P6="","",'参加申込書(入力シート)'!P6)</f>
        <v/>
      </c>
      <c r="Q7" s="386" t="str">
        <f>IF('参加申込書(入力シート)'!Q6="","",'参加申込書(入力シート)'!Q6)</f>
        <v/>
      </c>
      <c r="R7" s="386" t="str">
        <f>IF('参加申込書(入力シート)'!R6="","",'参加申込書(入力シート)'!R6)</f>
        <v/>
      </c>
      <c r="S7" s="386" t="str">
        <f>IF('参加申込書(入力シート)'!S6="","",'参加申込書(入力シート)'!S6)</f>
        <v>①</v>
      </c>
      <c r="T7" s="386" t="str">
        <f>IF('参加申込書(入力シート)'!T6="","",'参加申込書(入力シート)'!T6)</f>
        <v/>
      </c>
      <c r="U7" s="386" t="str">
        <f>IF('参加申込書(入力シート)'!U6="","",'参加申込書(入力シート)'!U6)</f>
        <v/>
      </c>
      <c r="V7" s="386" t="str">
        <f>IF('参加申込書(入力シート)'!V6="","",'参加申込書(入力シート)'!V6)</f>
        <v/>
      </c>
      <c r="W7" s="386" t="str">
        <f>IF('参加申込書(入力シート)'!W6="","",'参加申込書(入力シート)'!W6)</f>
        <v>②</v>
      </c>
      <c r="X7" s="386" t="str">
        <f>IF('参加申込書(入力シート)'!X6="","",'参加申込書(入力シート)'!X6)</f>
        <v/>
      </c>
      <c r="Y7" s="386" t="str">
        <f>IF('参加申込書(入力シート)'!Y6="","",'参加申込書(入力シート)'!Y6)</f>
        <v/>
      </c>
      <c r="Z7" s="386" t="str">
        <f>IF('参加申込書(入力シート)'!Z6="","",'参加申込書(入力シート)'!Z6)</f>
        <v/>
      </c>
      <c r="AA7" s="386" t="str">
        <f>IF('参加申込書(入力シート)'!AA6="","",'参加申込書(入力シート)'!AA6)</f>
        <v>③</v>
      </c>
      <c r="AB7" s="386" t="str">
        <f>IF('参加申込書(入力シート)'!AB6="","",'参加申込書(入力シート)'!AB6)</f>
        <v/>
      </c>
      <c r="AC7" s="386" t="str">
        <f>IF('参加申込書(入力シート)'!AC6="","",'参加申込書(入力シート)'!AC6)</f>
        <v/>
      </c>
      <c r="AD7" s="387" t="str">
        <f>IF('参加申込書(入力シート)'!AD6="","",'参加申込書(入力シート)'!AD6)</f>
        <v/>
      </c>
    </row>
    <row r="8" spans="1:32" ht="18.75" customHeight="1">
      <c r="A8" s="405" t="str">
        <f>IF('参加申込書(入力シート)'!A7="","",'参加申込書(入力シート)'!A7)</f>
        <v>(５文字まで)</v>
      </c>
      <c r="B8" s="406" t="str">
        <f>IF('参加申込書(入力シート)'!B7="","",'参加申込書(入力シート)'!B7)</f>
        <v/>
      </c>
      <c r="C8" s="406" t="str">
        <f>IF('参加申込書(入力シート)'!C7="","",'参加申込書(入力シート)'!C7)</f>
        <v/>
      </c>
      <c r="D8" s="406" t="str">
        <f>IF('参加申込書(入力シート)'!D7="","",'参加申込書(入力シート)'!D7)</f>
        <v/>
      </c>
      <c r="E8" s="388" t="str">
        <f>IF('参加申込書(入力シート)'!E7="","",'参加申込書(入力シート)'!E7)</f>
        <v/>
      </c>
      <c r="F8" s="388" t="str">
        <f>IF('参加申込書(入力シート)'!F7="","",'参加申込書(入力シート)'!F7)</f>
        <v/>
      </c>
      <c r="G8" s="388" t="str">
        <f>IF('参加申込書(入力シート)'!G7="","",'参加申込書(入力シート)'!G7)</f>
        <v/>
      </c>
      <c r="H8" s="388" t="str">
        <f>IF('参加申込書(入力シート)'!H7="","",'参加申込書(入力シート)'!H7)</f>
        <v/>
      </c>
      <c r="I8" s="409" t="str">
        <f>IF('参加申込書(入力シート)'!I7="","",'参加申込書(入力シート)'!I7)</f>
        <v/>
      </c>
      <c r="J8" s="409" t="str">
        <f>IF('参加申込書(入力シート)'!J7="","",'参加申込書(入力シート)'!J7)</f>
        <v/>
      </c>
      <c r="K8" s="409" t="str">
        <f>IF('参加申込書(入力シート)'!K7="","",'参加申込書(入力シート)'!K7)</f>
        <v/>
      </c>
      <c r="L8" s="409" t="str">
        <f>IF('参加申込書(入力シート)'!L7="","",'参加申込書(入力シート)'!L7)</f>
        <v/>
      </c>
      <c r="M8" s="409" t="str">
        <f>IF('参加申込書(入力シート)'!M7="","",'参加申込書(入力シート)'!M7)</f>
        <v/>
      </c>
      <c r="N8" s="409" t="str">
        <f>IF('参加申込書(入力シート)'!N7="","",'参加申込書(入力シート)'!N7)</f>
        <v/>
      </c>
      <c r="O8" s="386" t="str">
        <f>IF('参加申込書(入力シート)'!O7="","",'参加申込書(入力シート)'!O7)</f>
        <v>CP</v>
      </c>
      <c r="P8" s="386" t="str">
        <f>IF('参加申込書(入力シート)'!P7="","",'参加申込書(入力シート)'!P7)</f>
        <v/>
      </c>
      <c r="Q8" s="386" t="str">
        <f>IF('参加申込書(入力シート)'!Q7="","",'参加申込書(入力シート)'!Q7)</f>
        <v/>
      </c>
      <c r="R8" s="386" t="str">
        <f>IF('参加申込書(入力シート)'!R7="","",'参加申込書(入力シート)'!R7)</f>
        <v/>
      </c>
      <c r="S8" s="386" t="str">
        <f>IF('参加申込書(入力シート)'!S7="","",'参加申込書(入力シート)'!S7)</f>
        <v/>
      </c>
      <c r="T8" s="386" t="str">
        <f>IF('参加申込書(入力シート)'!T7="","",'参加申込書(入力シート)'!T7)</f>
        <v/>
      </c>
      <c r="U8" s="386" t="str">
        <f>IF('参加申込書(入力シート)'!U7="","",'参加申込書(入力シート)'!U7)</f>
        <v/>
      </c>
      <c r="V8" s="386" t="str">
        <f>IF('参加申込書(入力シート)'!V7="","",'参加申込書(入力シート)'!V7)</f>
        <v/>
      </c>
      <c r="W8" s="386" t="str">
        <f>IF('参加申込書(入力シート)'!W7="","",'参加申込書(入力シート)'!W7)</f>
        <v/>
      </c>
      <c r="X8" s="386" t="str">
        <f>IF('参加申込書(入力シート)'!X7="","",'参加申込書(入力シート)'!X7)</f>
        <v/>
      </c>
      <c r="Y8" s="386" t="str">
        <f>IF('参加申込書(入力シート)'!Y7="","",'参加申込書(入力シート)'!Y7)</f>
        <v/>
      </c>
      <c r="Z8" s="386" t="str">
        <f>IF('参加申込書(入力シート)'!Z7="","",'参加申込書(入力シート)'!Z7)</f>
        <v/>
      </c>
      <c r="AA8" s="386" t="str">
        <f>IF('参加申込書(入力シート)'!AA7="","",'参加申込書(入力シート)'!AA7)</f>
        <v/>
      </c>
      <c r="AB8" s="386" t="str">
        <f>IF('参加申込書(入力シート)'!AB7="","",'参加申込書(入力シート)'!AB7)</f>
        <v/>
      </c>
      <c r="AC8" s="386" t="str">
        <f>IF('参加申込書(入力シート)'!AC7="","",'参加申込書(入力シート)'!AC7)</f>
        <v/>
      </c>
      <c r="AD8" s="387" t="str">
        <f>IF('参加申込書(入力シート)'!AD7="","",'参加申込書(入力シート)'!AD7)</f>
        <v/>
      </c>
    </row>
    <row r="9" spans="1:32" ht="18.75" customHeight="1" thickBot="1">
      <c r="A9" s="396" t="str">
        <f>IF('参加申込書(入力シート)'!A8="","",'参加申込書(入力シート)'!A8)</f>
        <v>チーム登録番号</v>
      </c>
      <c r="B9" s="397" t="str">
        <f>IF('参加申込書(入力シート)'!B8="","",'参加申込書(入力シート)'!B8)</f>
        <v/>
      </c>
      <c r="C9" s="397" t="str">
        <f>IF('参加申込書(入力シート)'!C8="","",'参加申込書(入力シート)'!C8)</f>
        <v/>
      </c>
      <c r="D9" s="397" t="str">
        <f>IF('参加申込書(入力シート)'!D8="","",'参加申込書(入力シート)'!D8)</f>
        <v/>
      </c>
      <c r="E9" s="397" t="str">
        <f>IF('参加申込書(入力シート)'!E8="","",'参加申込書(入力シート)'!E8)</f>
        <v/>
      </c>
      <c r="F9" s="398" t="str">
        <f>IF('参加申込書(入力シート)'!F8="","",'参加申込書(入力シート)'!F8)</f>
        <v/>
      </c>
      <c r="G9" s="398" t="str">
        <f>IF('参加申込書(入力シート)'!G8="","",'参加申込書(入力シート)'!G8)</f>
        <v/>
      </c>
      <c r="H9" s="398" t="str">
        <f>IF('参加申込書(入力シート)'!H8="","",'参加申込書(入力シート)'!H8)</f>
        <v/>
      </c>
      <c r="I9" s="398" t="str">
        <f>IF('参加申込書(入力シート)'!I8="","",'参加申込書(入力シート)'!I8)</f>
        <v/>
      </c>
      <c r="J9" s="398" t="str">
        <f>IF('参加申込書(入力シート)'!J8="","",'参加申込書(入力シート)'!J8)</f>
        <v/>
      </c>
      <c r="K9" s="398" t="str">
        <f>IF('参加申込書(入力シート)'!K8="","",'参加申込書(入力シート)'!K8)</f>
        <v/>
      </c>
      <c r="L9" s="398" t="str">
        <f>IF('参加申込書(入力シート)'!L8="","",'参加申込書(入力シート)'!L8)</f>
        <v/>
      </c>
      <c r="M9" s="398" t="str">
        <f>IF('参加申込書(入力シート)'!M8="","",'参加申込書(入力シート)'!M8)</f>
        <v/>
      </c>
      <c r="N9" s="398" t="str">
        <f>IF('参加申込書(入力シート)'!N8="","",'参加申込書(入力シート)'!N8)</f>
        <v/>
      </c>
      <c r="O9" s="392" t="str">
        <f>IF('参加申込書(入力シート)'!O8="","",'参加申込書(入力シート)'!O8)</f>
        <v>GK</v>
      </c>
      <c r="P9" s="392" t="str">
        <f>IF('参加申込書(入力シート)'!P8="","",'参加申込書(入力シート)'!P8)</f>
        <v/>
      </c>
      <c r="Q9" s="392" t="str">
        <f>IF('参加申込書(入力シート)'!Q8="","",'参加申込書(入力シート)'!Q8)</f>
        <v/>
      </c>
      <c r="R9" s="392" t="str">
        <f>IF('参加申込書(入力シート)'!R8="","",'参加申込書(入力シート)'!R8)</f>
        <v/>
      </c>
      <c r="S9" s="392" t="str">
        <f>IF('参加申込書(入力シート)'!S8="","",'参加申込書(入力シート)'!S8)</f>
        <v/>
      </c>
      <c r="T9" s="392" t="str">
        <f>IF('参加申込書(入力シート)'!T8="","",'参加申込書(入力シート)'!T8)</f>
        <v/>
      </c>
      <c r="U9" s="392" t="str">
        <f>IF('参加申込書(入力シート)'!U8="","",'参加申込書(入力シート)'!U8)</f>
        <v/>
      </c>
      <c r="V9" s="392" t="str">
        <f>IF('参加申込書(入力シート)'!V8="","",'参加申込書(入力シート)'!V8)</f>
        <v/>
      </c>
      <c r="W9" s="392" t="str">
        <f>IF('参加申込書(入力シート)'!W8="","",'参加申込書(入力シート)'!W8)</f>
        <v/>
      </c>
      <c r="X9" s="392" t="str">
        <f>IF('参加申込書(入力シート)'!X8="","",'参加申込書(入力シート)'!X8)</f>
        <v/>
      </c>
      <c r="Y9" s="392" t="str">
        <f>IF('参加申込書(入力シート)'!Y8="","",'参加申込書(入力シート)'!Y8)</f>
        <v/>
      </c>
      <c r="Z9" s="392" t="str">
        <f>IF('参加申込書(入力シート)'!Z8="","",'参加申込書(入力シート)'!Z8)</f>
        <v/>
      </c>
      <c r="AA9" s="392" t="str">
        <f>IF('参加申込書(入力シート)'!AA8="","",'参加申込書(入力シート)'!AA8)</f>
        <v/>
      </c>
      <c r="AB9" s="392" t="str">
        <f>IF('参加申込書(入力シート)'!AB8="","",'参加申込書(入力シート)'!AB8)</f>
        <v/>
      </c>
      <c r="AC9" s="392" t="str">
        <f>IF('参加申込書(入力シート)'!AC8="","",'参加申込書(入力シート)'!AC8)</f>
        <v/>
      </c>
      <c r="AD9" s="393" t="str">
        <f>IF('参加申込書(入力シート)'!AD8="","",'参加申込書(入力シート)'!AD8)</f>
        <v/>
      </c>
    </row>
    <row r="10" spans="1:32" ht="22.5" customHeight="1" thickTop="1">
      <c r="A10" s="412" t="str">
        <f>IF('参加申込書(入力シート)'!A9="","",'参加申込書(入力シート)'!A9)</f>
        <v>監督　Ａ</v>
      </c>
      <c r="B10" s="413" t="str">
        <f>IF('参加申込書(入力シート)'!B9="","",'参加申込書(入力シート)'!B9)</f>
        <v/>
      </c>
      <c r="C10" s="413" t="str">
        <f>IF('参加申込書(入力シート)'!C9="","",'参加申込書(入力シート)'!C9)</f>
        <v/>
      </c>
      <c r="D10" s="413" t="str">
        <f>IF('参加申込書(入力シート)'!D9="","",'参加申込書(入力シート)'!D9)</f>
        <v/>
      </c>
      <c r="E10" s="414" t="str">
        <f>IF('参加申込書(入力シート)'!E9="","",'参加申込書(入力シート)'!E9)</f>
        <v/>
      </c>
      <c r="F10" s="415" t="str">
        <f>IF('参加申込書(入力シート)'!F9="","",'参加申込書(入力シート)'!F9)</f>
        <v/>
      </c>
      <c r="G10" s="415" t="str">
        <f>IF('参加申込書(入力シート)'!G9="","",'参加申込書(入力シート)'!G9)</f>
        <v/>
      </c>
      <c r="H10" s="415" t="str">
        <f>IF('参加申込書(入力シート)'!H9="","",'参加申込書(入力シート)'!H9)</f>
        <v/>
      </c>
      <c r="I10" s="415" t="str">
        <f>IF('参加申込書(入力シート)'!I9="","",'参加申込書(入力シート)'!I9)</f>
        <v/>
      </c>
      <c r="J10" s="415" t="str">
        <f>IF('参加申込書(入力シート)'!J9="","",'参加申込書(入力シート)'!J9)</f>
        <v/>
      </c>
      <c r="K10" s="415" t="str">
        <f>IF('参加申込書(入力シート)'!K9="","",'参加申込書(入力シート)'!K9)</f>
        <v/>
      </c>
      <c r="L10" s="415" t="str">
        <f>IF('参加申込書(入力シート)'!L9="","",'参加申込書(入力シート)'!L9)</f>
        <v/>
      </c>
      <c r="M10" s="415" t="str">
        <f>IF('参加申込書(入力シート)'!M9="","",'参加申込書(入力シート)'!M9)</f>
        <v/>
      </c>
      <c r="N10" s="416" t="str">
        <f>IF('参加申込書(入力シート)'!N9="","",'参加申込書(入力シート)'!N9)</f>
        <v/>
      </c>
      <c r="O10" s="413" t="str">
        <f>IF('参加申込書(入力シート)'!O9="","",'参加申込書(入力シート)'!O9)</f>
        <v>役員　Ｂ</v>
      </c>
      <c r="P10" s="413" t="str">
        <f>IF('参加申込書(入力シート)'!P9="","",'参加申込書(入力シート)'!P9)</f>
        <v/>
      </c>
      <c r="Q10" s="413" t="str">
        <f>IF('参加申込書(入力シート)'!Q9="","",'参加申込書(入力シート)'!Q9)</f>
        <v/>
      </c>
      <c r="R10" s="413" t="str">
        <f>IF('参加申込書(入力シート)'!R9="","",'参加申込書(入力シート)'!R9)</f>
        <v/>
      </c>
      <c r="S10" s="414" t="str">
        <f>IF('参加申込書(入力シート)'!S9="","",'参加申込書(入力シート)'!S9)</f>
        <v/>
      </c>
      <c r="T10" s="415" t="str">
        <f>IF('参加申込書(入力シート)'!T9="","",'参加申込書(入力シート)'!T9)</f>
        <v/>
      </c>
      <c r="U10" s="415" t="str">
        <f>IF('参加申込書(入力シート)'!U9="","",'参加申込書(入力シート)'!U9)</f>
        <v/>
      </c>
      <c r="V10" s="415" t="str">
        <f>IF('参加申込書(入力シート)'!V9="","",'参加申込書(入力シート)'!V9)</f>
        <v/>
      </c>
      <c r="W10" s="415" t="str">
        <f>IF('参加申込書(入力シート)'!W9="","",'参加申込書(入力シート)'!W9)</f>
        <v/>
      </c>
      <c r="X10" s="415" t="str">
        <f>IF('参加申込書(入力シート)'!X9="","",'参加申込書(入力シート)'!X9)</f>
        <v/>
      </c>
      <c r="Y10" s="415" t="str">
        <f>IF('参加申込書(入力シート)'!Y9="","",'参加申込書(入力シート)'!Y9)</f>
        <v/>
      </c>
      <c r="Z10" s="415" t="str">
        <f>IF('参加申込書(入力シート)'!Z9="","",'参加申込書(入力シート)'!Z9)</f>
        <v/>
      </c>
      <c r="AA10" s="415" t="str">
        <f>IF('参加申込書(入力シート)'!AA9="","",'参加申込書(入力シート)'!AA9)</f>
        <v/>
      </c>
      <c r="AB10" s="415" t="str">
        <f>IF('参加申込書(入力シート)'!AB9="","",'参加申込書(入力シート)'!AB9)</f>
        <v/>
      </c>
      <c r="AC10" s="415" t="str">
        <f>IF('参加申込書(入力シート)'!AC9="","",'参加申込書(入力シート)'!AC9)</f>
        <v/>
      </c>
      <c r="AD10" s="417" t="str">
        <f>IF('参加申込書(入力シート)'!AD9="","",'参加申込書(入力シート)'!AD9)</f>
        <v/>
      </c>
      <c r="AF10" s="69"/>
    </row>
    <row r="11" spans="1:32" ht="22.5" customHeight="1">
      <c r="A11" s="418" t="str">
        <f>IF('参加申込書(入力シート)'!A10="","",'参加申込書(入力シート)'!A10)</f>
        <v>役員登録番号</v>
      </c>
      <c r="B11" s="404" t="str">
        <f>IF('参加申込書(入力シート)'!B10="","",'参加申込書(入力シート)'!B10)</f>
        <v/>
      </c>
      <c r="C11" s="404" t="str">
        <f>IF('参加申込書(入力シート)'!C10="","",'参加申込書(入力シート)'!C10)</f>
        <v/>
      </c>
      <c r="D11" s="404" t="str">
        <f>IF('参加申込書(入力シート)'!D10="","",'参加申込書(入力シート)'!D10)</f>
        <v/>
      </c>
      <c r="E11" s="419" t="str">
        <f>IF('参加申込書(入力シート)'!E10="","",'参加申込書(入力シート)'!E10)</f>
        <v/>
      </c>
      <c r="F11" s="420" t="str">
        <f>IF('参加申込書(入力シート)'!F10="","",'参加申込書(入力シート)'!F10)</f>
        <v/>
      </c>
      <c r="G11" s="420" t="str">
        <f>IF('参加申込書(入力シート)'!G10="","",'参加申込書(入力シート)'!G10)</f>
        <v/>
      </c>
      <c r="H11" s="420" t="str">
        <f>IF('参加申込書(入力シート)'!H10="","",'参加申込書(入力シート)'!H10)</f>
        <v/>
      </c>
      <c r="I11" s="420" t="str">
        <f>IF('参加申込書(入力シート)'!I10="","",'参加申込書(入力シート)'!I10)</f>
        <v/>
      </c>
      <c r="J11" s="420" t="str">
        <f>IF('参加申込書(入力シート)'!J10="","",'参加申込書(入力シート)'!J10)</f>
        <v/>
      </c>
      <c r="K11" s="420" t="str">
        <f>IF('参加申込書(入力シート)'!K10="","",'参加申込書(入力シート)'!K10)</f>
        <v/>
      </c>
      <c r="L11" s="420" t="str">
        <f>IF('参加申込書(入力シート)'!L10="","",'参加申込書(入力シート)'!L10)</f>
        <v/>
      </c>
      <c r="M11" s="420" t="str">
        <f>IF('参加申込書(入力シート)'!M10="","",'参加申込書(入力シート)'!M10)</f>
        <v/>
      </c>
      <c r="N11" s="421" t="str">
        <f>IF('参加申込書(入力シート)'!N10="","",'参加申込書(入力シート)'!N10)</f>
        <v/>
      </c>
      <c r="O11" s="404" t="str">
        <f>IF('参加申込書(入力シート)'!O10="","",'参加申込書(入力シート)'!O10)</f>
        <v>役員登録番号</v>
      </c>
      <c r="P11" s="404" t="str">
        <f>IF('参加申込書(入力シート)'!P10="","",'参加申込書(入力シート)'!P10)</f>
        <v/>
      </c>
      <c r="Q11" s="404" t="str">
        <f>IF('参加申込書(入力シート)'!Q10="","",'参加申込書(入力シート)'!Q10)</f>
        <v/>
      </c>
      <c r="R11" s="404" t="str">
        <f>IF('参加申込書(入力シート)'!R10="","",'参加申込書(入力シート)'!R10)</f>
        <v/>
      </c>
      <c r="S11" s="419" t="str">
        <f>IF('参加申込書(入力シート)'!S10="","",'参加申込書(入力シート)'!S10)</f>
        <v/>
      </c>
      <c r="T11" s="420" t="str">
        <f>IF('参加申込書(入力シート)'!T10="","",'参加申込書(入力シート)'!T10)</f>
        <v/>
      </c>
      <c r="U11" s="420" t="str">
        <f>IF('参加申込書(入力シート)'!U10="","",'参加申込書(入力シート)'!U10)</f>
        <v/>
      </c>
      <c r="V11" s="420" t="str">
        <f>IF('参加申込書(入力シート)'!V10="","",'参加申込書(入力シート)'!V10)</f>
        <v/>
      </c>
      <c r="W11" s="420" t="str">
        <f>IF('参加申込書(入力シート)'!W10="","",'参加申込書(入力シート)'!W10)</f>
        <v/>
      </c>
      <c r="X11" s="420" t="str">
        <f>IF('参加申込書(入力シート)'!X10="","",'参加申込書(入力シート)'!X10)</f>
        <v/>
      </c>
      <c r="Y11" s="420" t="str">
        <f>IF('参加申込書(入力シート)'!Y10="","",'参加申込書(入力シート)'!Y10)</f>
        <v/>
      </c>
      <c r="Z11" s="420" t="str">
        <f>IF('参加申込書(入力シート)'!Z10="","",'参加申込書(入力シート)'!Z10)</f>
        <v/>
      </c>
      <c r="AA11" s="420" t="str">
        <f>IF('参加申込書(入力シート)'!AA10="","",'参加申込書(入力シート)'!AA10)</f>
        <v/>
      </c>
      <c r="AB11" s="420" t="str">
        <f>IF('参加申込書(入力シート)'!AB10="","",'参加申込書(入力シート)'!AB10)</f>
        <v/>
      </c>
      <c r="AC11" s="420" t="str">
        <f>IF('参加申込書(入力シート)'!AC10="","",'参加申込書(入力シート)'!AC10)</f>
        <v/>
      </c>
      <c r="AD11" s="422" t="str">
        <f>IF('参加申込書(入力シート)'!AD10="","",'参加申込書(入力シート)'!AD10)</f>
        <v/>
      </c>
    </row>
    <row r="12" spans="1:32" ht="22.5" customHeight="1">
      <c r="A12" s="346" t="str">
        <f>IF('参加申込書(入力シート)'!A11="","",'参加申込書(入力シート)'!A11)</f>
        <v>役員　Ｃ</v>
      </c>
      <c r="B12" s="347" t="str">
        <f>IF('参加申込書(入力シート)'!B11="","",'参加申込書(入力シート)'!B11)</f>
        <v/>
      </c>
      <c r="C12" s="347" t="str">
        <f>IF('参加申込書(入力シート)'!C11="","",'参加申込書(入力シート)'!C11)</f>
        <v/>
      </c>
      <c r="D12" s="347" t="str">
        <f>IF('参加申込書(入力シート)'!D11="","",'参加申込書(入力シート)'!D11)</f>
        <v/>
      </c>
      <c r="E12" s="348" t="str">
        <f>IF('参加申込書(入力シート)'!E11="","",'参加申込書(入力シート)'!E11)</f>
        <v/>
      </c>
      <c r="F12" s="349" t="str">
        <f>IF('参加申込書(入力シート)'!F11="","",'参加申込書(入力シート)'!F11)</f>
        <v/>
      </c>
      <c r="G12" s="349" t="str">
        <f>IF('参加申込書(入力シート)'!G11="","",'参加申込書(入力シート)'!G11)</f>
        <v/>
      </c>
      <c r="H12" s="349" t="str">
        <f>IF('参加申込書(入力シート)'!H11="","",'参加申込書(入力シート)'!H11)</f>
        <v/>
      </c>
      <c r="I12" s="349" t="str">
        <f>IF('参加申込書(入力シート)'!I11="","",'参加申込書(入力シート)'!I11)</f>
        <v/>
      </c>
      <c r="J12" s="349" t="str">
        <f>IF('参加申込書(入力シート)'!J11="","",'参加申込書(入力シート)'!J11)</f>
        <v/>
      </c>
      <c r="K12" s="349" t="str">
        <f>IF('参加申込書(入力シート)'!K11="","",'参加申込書(入力シート)'!K11)</f>
        <v/>
      </c>
      <c r="L12" s="349" t="str">
        <f>IF('参加申込書(入力シート)'!L11="","",'参加申込書(入力シート)'!L11)</f>
        <v/>
      </c>
      <c r="M12" s="349" t="str">
        <f>IF('参加申込書(入力シート)'!M11="","",'参加申込書(入力シート)'!M11)</f>
        <v/>
      </c>
      <c r="N12" s="350" t="str">
        <f>IF('参加申込書(入力シート)'!N11="","",'参加申込書(入力シート)'!N11)</f>
        <v/>
      </c>
      <c r="O12" s="347" t="str">
        <f>IF('参加申込書(入力シート)'!O11="","",'参加申込書(入力シート)'!O11)</f>
        <v>役員　Ｄ</v>
      </c>
      <c r="P12" s="347" t="str">
        <f>IF('参加申込書(入力シート)'!P11="","",'参加申込書(入力シート)'!P11)</f>
        <v/>
      </c>
      <c r="Q12" s="347" t="str">
        <f>IF('参加申込書(入力シート)'!Q11="","",'参加申込書(入力シート)'!Q11)</f>
        <v/>
      </c>
      <c r="R12" s="347" t="str">
        <f>IF('参加申込書(入力シート)'!R11="","",'参加申込書(入力シート)'!R11)</f>
        <v/>
      </c>
      <c r="S12" s="348" t="str">
        <f>IF('参加申込書(入力シート)'!S11="","",'参加申込書(入力シート)'!S11)</f>
        <v/>
      </c>
      <c r="T12" s="349" t="str">
        <f>IF('参加申込書(入力シート)'!T11="","",'参加申込書(入力シート)'!T11)</f>
        <v/>
      </c>
      <c r="U12" s="349" t="str">
        <f>IF('参加申込書(入力シート)'!U11="","",'参加申込書(入力シート)'!U11)</f>
        <v/>
      </c>
      <c r="V12" s="349" t="str">
        <f>IF('参加申込書(入力シート)'!V11="","",'参加申込書(入力シート)'!V11)</f>
        <v/>
      </c>
      <c r="W12" s="349" t="str">
        <f>IF('参加申込書(入力シート)'!W11="","",'参加申込書(入力シート)'!W11)</f>
        <v/>
      </c>
      <c r="X12" s="349" t="str">
        <f>IF('参加申込書(入力シート)'!X11="","",'参加申込書(入力シート)'!X11)</f>
        <v/>
      </c>
      <c r="Y12" s="349" t="str">
        <f>IF('参加申込書(入力シート)'!Y11="","",'参加申込書(入力シート)'!Y11)</f>
        <v/>
      </c>
      <c r="Z12" s="349" t="str">
        <f>IF('参加申込書(入力シート)'!Z11="","",'参加申込書(入力シート)'!Z11)</f>
        <v/>
      </c>
      <c r="AA12" s="349" t="str">
        <f>IF('参加申込書(入力シート)'!AA11="","",'参加申込書(入力シート)'!AA11)</f>
        <v/>
      </c>
      <c r="AB12" s="349" t="str">
        <f>IF('参加申込書(入力シート)'!AB11="","",'参加申込書(入力シート)'!AB11)</f>
        <v/>
      </c>
      <c r="AC12" s="349" t="str">
        <f>IF('参加申込書(入力シート)'!AC11="","",'参加申込書(入力シート)'!AC11)</f>
        <v/>
      </c>
      <c r="AD12" s="351" t="str">
        <f>IF('参加申込書(入力シート)'!AD11="","",'参加申込書(入力シート)'!AD11)</f>
        <v/>
      </c>
    </row>
    <row r="13" spans="1:32" ht="22.5" customHeight="1" thickBot="1">
      <c r="A13" s="378" t="str">
        <f>IF('参加申込書(入力シート)'!A12="","",'参加申込書(入力シート)'!A12)</f>
        <v>役員登録番号</v>
      </c>
      <c r="B13" s="358" t="str">
        <f>IF('参加申込書(入力シート)'!B12="","",'参加申込書(入力シート)'!B12)</f>
        <v/>
      </c>
      <c r="C13" s="358" t="str">
        <f>IF('参加申込書(入力シート)'!C12="","",'参加申込書(入力シート)'!C12)</f>
        <v/>
      </c>
      <c r="D13" s="358" t="str">
        <f>IF('参加申込書(入力シート)'!D12="","",'参加申込書(入力シート)'!D12)</f>
        <v/>
      </c>
      <c r="E13" s="352" t="str">
        <f>IF('参加申込書(入力シート)'!E12="","",'参加申込書(入力シート)'!E12)</f>
        <v/>
      </c>
      <c r="F13" s="353" t="str">
        <f>IF('参加申込書(入力シート)'!F12="","",'参加申込書(入力シート)'!F12)</f>
        <v/>
      </c>
      <c r="G13" s="353" t="str">
        <f>IF('参加申込書(入力シート)'!G12="","",'参加申込書(入力シート)'!G12)</f>
        <v/>
      </c>
      <c r="H13" s="353" t="str">
        <f>IF('参加申込書(入力シート)'!H12="","",'参加申込書(入力シート)'!H12)</f>
        <v/>
      </c>
      <c r="I13" s="353" t="str">
        <f>IF('参加申込書(入力シート)'!I12="","",'参加申込書(入力シート)'!I12)</f>
        <v/>
      </c>
      <c r="J13" s="353" t="str">
        <f>IF('参加申込書(入力シート)'!J12="","",'参加申込書(入力シート)'!J12)</f>
        <v/>
      </c>
      <c r="K13" s="353" t="str">
        <f>IF('参加申込書(入力シート)'!K12="","",'参加申込書(入力シート)'!K12)</f>
        <v/>
      </c>
      <c r="L13" s="353" t="str">
        <f>IF('参加申込書(入力シート)'!L12="","",'参加申込書(入力シート)'!L12)</f>
        <v/>
      </c>
      <c r="M13" s="353" t="str">
        <f>IF('参加申込書(入力シート)'!M12="","",'参加申込書(入力シート)'!M12)</f>
        <v/>
      </c>
      <c r="N13" s="354" t="str">
        <f>IF('参加申込書(入力シート)'!N12="","",'参加申込書(入力シート)'!N12)</f>
        <v/>
      </c>
      <c r="O13" s="358" t="str">
        <f>IF('参加申込書(入力シート)'!O12="","",'参加申込書(入力シート)'!O12)</f>
        <v>役員登録番号</v>
      </c>
      <c r="P13" s="358" t="str">
        <f>IF('参加申込書(入力シート)'!P12="","",'参加申込書(入力シート)'!P12)</f>
        <v/>
      </c>
      <c r="Q13" s="358" t="str">
        <f>IF('参加申込書(入力シート)'!Q12="","",'参加申込書(入力シート)'!Q12)</f>
        <v/>
      </c>
      <c r="R13" s="358" t="str">
        <f>IF('参加申込書(入力シート)'!R12="","",'参加申込書(入力シート)'!R12)</f>
        <v/>
      </c>
      <c r="S13" s="352" t="str">
        <f>IF('参加申込書(入力シート)'!S12="","",'参加申込書(入力シート)'!S12)</f>
        <v/>
      </c>
      <c r="T13" s="353" t="str">
        <f>IF('参加申込書(入力シート)'!T12="","",'参加申込書(入力シート)'!T12)</f>
        <v/>
      </c>
      <c r="U13" s="353" t="str">
        <f>IF('参加申込書(入力シート)'!U12="","",'参加申込書(入力シート)'!U12)</f>
        <v/>
      </c>
      <c r="V13" s="353" t="str">
        <f>IF('参加申込書(入力シート)'!V12="","",'参加申込書(入力シート)'!V12)</f>
        <v/>
      </c>
      <c r="W13" s="353" t="str">
        <f>IF('参加申込書(入力シート)'!W12="","",'参加申込書(入力シート)'!W12)</f>
        <v/>
      </c>
      <c r="X13" s="353" t="str">
        <f>IF('参加申込書(入力シート)'!X12="","",'参加申込書(入力シート)'!X12)</f>
        <v/>
      </c>
      <c r="Y13" s="353" t="str">
        <f>IF('参加申込書(入力シート)'!Y12="","",'参加申込書(入力シート)'!Y12)</f>
        <v/>
      </c>
      <c r="Z13" s="353" t="str">
        <f>IF('参加申込書(入力シート)'!Z12="","",'参加申込書(入力シート)'!Z12)</f>
        <v/>
      </c>
      <c r="AA13" s="353" t="str">
        <f>IF('参加申込書(入力シート)'!AA12="","",'参加申込書(入力シート)'!AA12)</f>
        <v/>
      </c>
      <c r="AB13" s="353" t="str">
        <f>IF('参加申込書(入力シート)'!AB12="","",'参加申込書(入力シート)'!AB12)</f>
        <v/>
      </c>
      <c r="AC13" s="353" t="str">
        <f>IF('参加申込書(入力シート)'!AC12="","",'参加申込書(入力シート)'!AC12)</f>
        <v/>
      </c>
      <c r="AD13" s="359" t="str">
        <f>IF('参加申込書(入力シート)'!AD12="","",'参加申込書(入力シート)'!AD12)</f>
        <v/>
      </c>
    </row>
    <row r="14" spans="1:32" ht="22.5" customHeight="1" thickTop="1" thickBot="1">
      <c r="A14" s="103" t="str">
        <f>IF('参加申込書(入力シート)'!A13="","",'参加申込書(入力シート)'!A13)</f>
        <v>No.</v>
      </c>
      <c r="B14" s="121" t="str">
        <f>IF('参加申込書(入力シート)'!B13="","",'参加申込書(入力シート)'!B13)</f>
        <v>Cap.</v>
      </c>
      <c r="C14" s="364" t="str">
        <f>IF('参加申込書(入力シート)'!C13="","",'参加申込書(入力シート)'!C13)</f>
        <v>競技者氏名</v>
      </c>
      <c r="D14" s="377" t="str">
        <f>IF('参加申込書(入力シート)'!D13="","",'参加申込書(入力シート)'!D13)</f>
        <v/>
      </c>
      <c r="E14" s="377" t="str">
        <f>IF('参加申込書(入力シート)'!E13="","",'参加申込書(入力シート)'!E13)</f>
        <v/>
      </c>
      <c r="F14" s="377" t="str">
        <f>IF('参加申込書(入力シート)'!F13="","",'参加申込書(入力シート)'!F13)</f>
        <v/>
      </c>
      <c r="G14" s="423" t="str">
        <f>IF('参加申込書(入力シート)'!G13="","",'参加申込書(入力シート)'!G13)</f>
        <v/>
      </c>
      <c r="H14" s="364" t="str">
        <f>IF('参加申込書(入力シート)'!H13="","",'参加申込書(入力シート)'!H13)</f>
        <v>競技者登録番号</v>
      </c>
      <c r="I14" s="377" t="str">
        <f>IF('参加申込書(入力シート)'!I13="","",'参加申込書(入力シート)'!I13)</f>
        <v/>
      </c>
      <c r="J14" s="377" t="str">
        <f>IF('参加申込書(入力シート)'!J13="","",'参加申込書(入力シート)'!J13)</f>
        <v/>
      </c>
      <c r="K14" s="377" t="str">
        <f>IF('参加申込書(入力シート)'!K13="","",'参加申込書(入力シート)'!K13)</f>
        <v/>
      </c>
      <c r="L14" s="377" t="str">
        <f>IF('参加申込書(入力シート)'!L13="","",'参加申込書(入力シート)'!L13)</f>
        <v/>
      </c>
      <c r="M14" s="363" t="str">
        <f>IF('参加申込書(入力シート)'!M13="","",'参加申込書(入力シート)'!M13)</f>
        <v>身長(cm)</v>
      </c>
      <c r="N14" s="363" t="str">
        <f>IF('参加申込書(入力シート)'!N13="","",'参加申込書(入力シート)'!N13)</f>
        <v/>
      </c>
      <c r="O14" s="363" t="str">
        <f>IF('参加申込書(入力シート)'!O13="","",'参加申込書(入力シート)'!O13)</f>
        <v/>
      </c>
      <c r="P14" s="364" t="str">
        <f>IF('参加申込書(入力シート)'!P13="","",'参加申込書(入力シート)'!P13)</f>
        <v/>
      </c>
      <c r="Q14" s="365" t="str">
        <f>IF('参加申込書(入力シート)'!Q13="","",'参加申込書(入力シート)'!Q13)</f>
        <v>生年月日
(西暦 年/月/日)</v>
      </c>
      <c r="R14" s="366" t="str">
        <f>IF('参加申込書(入力シート)'!R13="","",'参加申込書(入力シート)'!R13)</f>
        <v/>
      </c>
      <c r="S14" s="366" t="str">
        <f>IF('参加申込書(入力シート)'!S13="","",'参加申込書(入力シート)'!S13)</f>
        <v/>
      </c>
      <c r="T14" s="366" t="str">
        <f>IF('参加申込書(入力シート)'!T13="","",'参加申込書(入力シート)'!T13)</f>
        <v/>
      </c>
      <c r="U14" s="366" t="str">
        <f>IF('参加申込書(入力シート)'!U13="","",'参加申込書(入力シート)'!U13)</f>
        <v/>
      </c>
      <c r="V14" s="367" t="str">
        <f>IF('参加申込書(入力シート)'!V13="","",'参加申込書(入力シート)'!V13)</f>
        <v>年齢</v>
      </c>
      <c r="W14" s="367" t="str">
        <f>IF('参加申込書(入力シート)'!W13="","",'参加申込書(入力シート)'!W13)</f>
        <v/>
      </c>
      <c r="X14" s="368" t="str">
        <f>IF('参加申込書(入力シート)'!X13="","",'参加申込書(入力シート)'!X13)</f>
        <v>学年</v>
      </c>
      <c r="Y14" s="368" t="str">
        <f>IF('参加申込書(入力シート)'!Y13="","",'参加申込書(入力シート)'!Y13)</f>
        <v/>
      </c>
      <c r="Z14" s="143" t="str">
        <f>IF('参加申込書(入力シート)'!Z13="","",'参加申込書(入力シート)'!Z13)</f>
        <v>利腕</v>
      </c>
      <c r="AA14" s="355" t="str">
        <f>IF('参加申込書(入力シート)'!AA13="","",'参加申込書(入力シート)'!AA13)</f>
        <v>本年度日本協会
登録チーム名</v>
      </c>
      <c r="AB14" s="356" t="str">
        <f>IF('参加申込書(入力シート)'!AB13="","",'参加申込書(入力シート)'!AB13)</f>
        <v/>
      </c>
      <c r="AC14" s="356" t="str">
        <f>IF('参加申込書(入力シート)'!AC13="","",'参加申込書(入力シート)'!AC13)</f>
        <v/>
      </c>
      <c r="AD14" s="357" t="str">
        <f>IF('参加申込書(入力シート)'!AD13="","",'参加申込書(入力シート)'!AD13)</f>
        <v/>
      </c>
    </row>
    <row r="15" spans="1:32" ht="26.25" hidden="1" customHeight="1">
      <c r="A15" s="104" t="str">
        <f>IF('参加申込書(入力シート)'!A14="","",'参加申込書(入力シート)'!A14)</f>
        <v>例</v>
      </c>
      <c r="B15" s="112" t="str">
        <f>IF('参加申込書(入力シート)'!B14="","",'参加申込書(入力シート)'!B14)</f>
        <v>Ｃ</v>
      </c>
      <c r="C15" s="113" t="str">
        <f>IF('参加申込書(入力シート)'!C14="","",'参加申込書(入力シート)'!C14)</f>
        <v>姓　名
(姓名間に全角空白)</v>
      </c>
      <c r="D15" s="113" t="str">
        <f>IF('参加申込書(入力シート)'!D14="","",'参加申込書(入力シート)'!D14)</f>
        <v/>
      </c>
      <c r="E15" s="113" t="str">
        <f>IF('参加申込書(入力シート)'!E14="","",'参加申込書(入力シート)'!E14)</f>
        <v/>
      </c>
      <c r="F15" s="113" t="str">
        <f>IF('参加申込書(入力シート)'!F14="","",'参加申込書(入力シート)'!F14)</f>
        <v/>
      </c>
      <c r="G15" s="113" t="str">
        <f>IF('参加申込書(入力シート)'!G14="","",'参加申込書(入力シート)'!G14)</f>
        <v/>
      </c>
      <c r="H15" s="369" t="str">
        <f>IF('参加申込書(入力シート)'!H14="","",'参加申込書(入力シート)'!H14)</f>
        <v>記載した選手は
今年度登録すること</v>
      </c>
      <c r="I15" s="370" t="str">
        <f>IF('参加申込書(入力シート)'!I14="","",'参加申込書(入力シート)'!I14)</f>
        <v/>
      </c>
      <c r="J15" s="370" t="str">
        <f>IF('参加申込書(入力シート)'!J14="","",'参加申込書(入力シート)'!J14)</f>
        <v/>
      </c>
      <c r="K15" s="370" t="str">
        <f>IF('参加申込書(入力シート)'!K14="","",'参加申込書(入力シート)'!K14)</f>
        <v/>
      </c>
      <c r="L15" s="371" t="str">
        <f>IF('参加申込書(入力シート)'!L14="","",'参加申込書(入力シート)'!L14)</f>
        <v/>
      </c>
      <c r="M15" s="372" t="str">
        <f>IF('参加申込書(入力シート)'!M14="","",'参加申込書(入力シート)'!M14)</f>
        <v>177
（整数値のみ）</v>
      </c>
      <c r="N15" s="373" t="str">
        <f>IF('参加申込書(入力シート)'!N14="","",'参加申込書(入力シート)'!N14)</f>
        <v/>
      </c>
      <c r="O15" s="373" t="str">
        <f>IF('参加申込書(入力シート)'!O14="","",'参加申込書(入力シート)'!O14)</f>
        <v/>
      </c>
      <c r="P15" s="374" t="str">
        <f>IF('参加申込書(入力シート)'!P14="","",'参加申込書(入力シート)'!P14)</f>
        <v/>
      </c>
      <c r="Q15" s="375">
        <f ca="1">IF('参加申込書(入力シート)'!Q14="","",'参加申込書(入力シート)'!Q14)</f>
        <v>37610</v>
      </c>
      <c r="R15" s="376" t="str">
        <f>IF('参加申込書(入力シート)'!R14="","",'参加申込書(入力シート)'!R14)</f>
        <v/>
      </c>
      <c r="S15" s="376" t="str">
        <f>IF('参加申込書(入力シート)'!S14="","",'参加申込書(入力シート)'!S14)</f>
        <v/>
      </c>
      <c r="T15" s="376" t="str">
        <f>IF('参加申込書(入力シート)'!T14="","",'参加申込書(入力シート)'!T14)</f>
        <v/>
      </c>
      <c r="U15" s="376" t="str">
        <f>IF('参加申込書(入力シート)'!U14="","",'参加申込書(入力シート)'!U14)</f>
        <v/>
      </c>
      <c r="V15" s="360">
        <f ca="1">IF('参加申込書(入力シート)'!V14="","",'参加申込書(入力シート)'!V14)</f>
        <v>18</v>
      </c>
      <c r="W15" s="360" t="str">
        <f>IF('参加申込書(入力シート)'!W14="","",'参加申込書(入力シート)'!W14)</f>
        <v/>
      </c>
      <c r="X15" s="360" t="str">
        <f ca="1">IF('参加申込書(入力シート)'!X14="","",'参加申込書(入力シート)'!X14)</f>
        <v>高３</v>
      </c>
      <c r="Y15" s="360" t="str">
        <f>IF('参加申込書(入力シート)'!Y14="","",'参加申込書(入力シート)'!Y14)</f>
        <v/>
      </c>
      <c r="Z15" s="102" t="str">
        <f>IF('参加申込書(入力シート)'!Z14="","",'参加申込書(入力シート)'!Z14)</f>
        <v>左</v>
      </c>
      <c r="AA15" s="361" t="str">
        <f>IF('参加申込書(入力シート)'!AA14="","",'参加申込書(入力シート)'!AA14)</f>
        <v>西袋中</v>
      </c>
      <c r="AB15" s="360" t="str">
        <f>IF('参加申込書(入力シート)'!AB14="","",'参加申込書(入力シート)'!AB14)</f>
        <v/>
      </c>
      <c r="AC15" s="360" t="str">
        <f>IF('参加申込書(入力シート)'!AC14="","",'参加申込書(入力シート)'!AC14)</f>
        <v/>
      </c>
      <c r="AD15" s="362" t="str">
        <f>IF('参加申込書(入力シート)'!AD14="","",'参加申込書(入力シート)'!AD14)</f>
        <v/>
      </c>
    </row>
    <row r="16" spans="1:32" ht="21" customHeight="1" thickTop="1">
      <c r="A16" s="105" t="str">
        <f>IF('参加申込書(入力シート)'!A15="","",'参加申込書(入力シート)'!A15)</f>
        <v>1</v>
      </c>
      <c r="B16" s="114" t="str">
        <f>IF('参加申込書(入力シート)'!B15="","",'参加申込書(入力シート)'!B15)</f>
        <v/>
      </c>
      <c r="C16" s="343" t="str">
        <f>IF('参加申込書(入力シート)'!C15="","",'参加申込書(入力シート)'!C15)</f>
        <v/>
      </c>
      <c r="D16" s="344" t="str">
        <f>IF('参加申込書(入力シート)'!D15="","",'参加申込書(入力シート)'!D15)</f>
        <v/>
      </c>
      <c r="E16" s="344" t="str">
        <f>IF('参加申込書(入力シート)'!E15="","",'参加申込書(入力シート)'!E15)</f>
        <v/>
      </c>
      <c r="F16" s="344" t="str">
        <f>IF('参加申込書(入力シート)'!F15="","",'参加申込書(入力シート)'!F15)</f>
        <v/>
      </c>
      <c r="G16" s="345" t="str">
        <f>IF('参加申込書(入力シート)'!G15="","",'参加申込書(入力シート)'!G15)</f>
        <v/>
      </c>
      <c r="H16" s="332" t="str">
        <f>IF('参加申込書(入力シート)'!H15="","",'参加申込書(入力シート)'!H15)</f>
        <v/>
      </c>
      <c r="I16" s="333" t="str">
        <f>IF('参加申込書(入力シート)'!I15="","",'参加申込書(入力シート)'!I15)</f>
        <v/>
      </c>
      <c r="J16" s="333" t="str">
        <f>IF('参加申込書(入力シート)'!J15="","",'参加申込書(入力シート)'!J15)</f>
        <v/>
      </c>
      <c r="K16" s="333" t="str">
        <f>IF('参加申込書(入力シート)'!K15="","",'参加申込書(入力シート)'!K15)</f>
        <v/>
      </c>
      <c r="L16" s="333" t="str">
        <f>IF('参加申込書(入力シート)'!L15="","",'参加申込書(入力シート)'!L15)</f>
        <v/>
      </c>
      <c r="M16" s="260" t="str">
        <f>IF('参加申込書(入力シート)'!M15="","",'参加申込書(入力シート)'!M15)</f>
        <v/>
      </c>
      <c r="N16" s="260" t="str">
        <f>IF('参加申込書(入力シート)'!N15="","",'参加申込書(入力シート)'!N15)</f>
        <v/>
      </c>
      <c r="O16" s="260" t="str">
        <f>IF('参加申込書(入力シート)'!O15="","",'参加申込書(入力シート)'!O15)</f>
        <v/>
      </c>
      <c r="P16" s="261" t="str">
        <f>IF('参加申込書(入力シート)'!P15="","",'参加申込書(入力シート)'!P15)</f>
        <v/>
      </c>
      <c r="Q16" s="331" t="str">
        <f>IF('参加申込書(入力シート)'!Q15="","",'参加申込書(入力シート)'!Q15)</f>
        <v/>
      </c>
      <c r="R16" s="331" t="str">
        <f>IF('参加申込書(入力シート)'!R15="","",'参加申込書(入力シート)'!R15)</f>
        <v/>
      </c>
      <c r="S16" s="331" t="str">
        <f>IF('参加申込書(入力シート)'!S15="","",'参加申込書(入力シート)'!S15)</f>
        <v/>
      </c>
      <c r="T16" s="331" t="str">
        <f>IF('参加申込書(入力シート)'!T15="","",'参加申込書(入力シート)'!T15)</f>
        <v/>
      </c>
      <c r="U16" s="331" t="str">
        <f>IF('参加申込書(入力シート)'!U15="","",'参加申込書(入力シート)'!U15)</f>
        <v/>
      </c>
      <c r="V16" s="334" t="str">
        <f ca="1">IF('参加申込書(入力シート)'!V15="","",'参加申込書(入力シート)'!V15)</f>
        <v/>
      </c>
      <c r="W16" s="334" t="str">
        <f>IF('参加申込書(入力シート)'!W15="","",'参加申込書(入力シート)'!W15)</f>
        <v/>
      </c>
      <c r="X16" s="326" t="str">
        <f ca="1">IF('参加申込書(入力シート)'!X15="","",'参加申込書(入力シート)'!X15)</f>
        <v>　</v>
      </c>
      <c r="Y16" s="326" t="str">
        <f>IF('参加申込書(入力シート)'!Y15="","",'参加申込書(入力シート)'!Y15)</f>
        <v/>
      </c>
      <c r="Z16" s="54" t="str">
        <f>IF('参加申込書(入力シート)'!Z15="","",'参加申込書(入力シート)'!Z15)</f>
        <v/>
      </c>
      <c r="AA16" s="326" t="str">
        <f>IF('参加申込書(入力シート)'!AA15="","",'参加申込書(入力シート)'!AA15)</f>
        <v/>
      </c>
      <c r="AB16" s="326" t="str">
        <f>IF('参加申込書(入力シート)'!AB15="","",'参加申込書(入力シート)'!AB15)</f>
        <v/>
      </c>
      <c r="AC16" s="326" t="str">
        <f>IF('参加申込書(入力シート)'!AC15="","",'参加申込書(入力シート)'!AC15)</f>
        <v/>
      </c>
      <c r="AD16" s="327" t="str">
        <f>IF('参加申込書(入力シート)'!AD15="","",'参加申込書(入力シート)'!AD15)</f>
        <v/>
      </c>
    </row>
    <row r="17" spans="1:30" ht="21" customHeight="1">
      <c r="A17" s="106" t="str">
        <f>IF('参加申込書(入力シート)'!A16="","",'参加申込書(入力シート)'!A16)</f>
        <v>2</v>
      </c>
      <c r="B17" s="119" t="str">
        <f>IF('参加申込書(入力シート)'!B16="","",'参加申込書(入力シート)'!B16)</f>
        <v/>
      </c>
      <c r="C17" s="343" t="str">
        <f>IF('参加申込書(入力シート)'!C16="","",'参加申込書(入力シート)'!C16)</f>
        <v/>
      </c>
      <c r="D17" s="344" t="str">
        <f>IF('参加申込書(入力シート)'!D16="","",'参加申込書(入力シート)'!D16)</f>
        <v/>
      </c>
      <c r="E17" s="344" t="str">
        <f>IF('参加申込書(入力シート)'!E16="","",'参加申込書(入力シート)'!E16)</f>
        <v/>
      </c>
      <c r="F17" s="344" t="str">
        <f>IF('参加申込書(入力シート)'!F16="","",'参加申込書(入力シート)'!F16)</f>
        <v/>
      </c>
      <c r="G17" s="345" t="str">
        <f>IF('参加申込書(入力シート)'!G16="","",'参加申込書(入力シート)'!G16)</f>
        <v/>
      </c>
      <c r="H17" s="332" t="str">
        <f>IF('参加申込書(入力シート)'!H16="","",'参加申込書(入力シート)'!H16)</f>
        <v/>
      </c>
      <c r="I17" s="333" t="str">
        <f>IF('参加申込書(入力シート)'!I16="","",'参加申込書(入力シート)'!I16)</f>
        <v/>
      </c>
      <c r="J17" s="333" t="str">
        <f>IF('参加申込書(入力シート)'!J16="","",'参加申込書(入力シート)'!J16)</f>
        <v/>
      </c>
      <c r="K17" s="333" t="str">
        <f>IF('参加申込書(入力シート)'!K16="","",'参加申込書(入力シート)'!K16)</f>
        <v/>
      </c>
      <c r="L17" s="333" t="str">
        <f>IF('参加申込書(入力シート)'!L16="","",'参加申込書(入力シート)'!L16)</f>
        <v/>
      </c>
      <c r="M17" s="329" t="str">
        <f>IF('参加申込書(入力シート)'!M16="","",'参加申込書(入力シート)'!M16)</f>
        <v/>
      </c>
      <c r="N17" s="329" t="str">
        <f>IF('参加申込書(入力シート)'!N16="","",'参加申込書(入力シート)'!N16)</f>
        <v/>
      </c>
      <c r="O17" s="329" t="str">
        <f>IF('参加申込書(入力シート)'!O16="","",'参加申込書(入力シート)'!O16)</f>
        <v/>
      </c>
      <c r="P17" s="330" t="str">
        <f>IF('参加申込書(入力シート)'!P16="","",'参加申込書(入力シート)'!P16)</f>
        <v/>
      </c>
      <c r="Q17" s="331" t="str">
        <f>IF('参加申込書(入力シート)'!Q16="","",'参加申込書(入力シート)'!Q16)</f>
        <v/>
      </c>
      <c r="R17" s="331" t="str">
        <f>IF('参加申込書(入力シート)'!R16="","",'参加申込書(入力シート)'!R16)</f>
        <v/>
      </c>
      <c r="S17" s="331" t="str">
        <f>IF('参加申込書(入力シート)'!S16="","",'参加申込書(入力シート)'!S16)</f>
        <v/>
      </c>
      <c r="T17" s="331" t="str">
        <f>IF('参加申込書(入力シート)'!T16="","",'参加申込書(入力シート)'!T16)</f>
        <v/>
      </c>
      <c r="U17" s="331" t="str">
        <f>IF('参加申込書(入力シート)'!U16="","",'参加申込書(入力シート)'!U16)</f>
        <v/>
      </c>
      <c r="V17" s="334" t="str">
        <f ca="1">IF('参加申込書(入力シート)'!V16="","",'参加申込書(入力シート)'!V16)</f>
        <v/>
      </c>
      <c r="W17" s="334" t="str">
        <f>IF('参加申込書(入力シート)'!W16="","",'参加申込書(入力シート)'!W16)</f>
        <v/>
      </c>
      <c r="X17" s="326" t="str">
        <f ca="1">IF('参加申込書(入力シート)'!X16="","",'参加申込書(入力シート)'!X16)</f>
        <v>　</v>
      </c>
      <c r="Y17" s="326" t="str">
        <f>IF('参加申込書(入力シート)'!Y16="","",'参加申込書(入力シート)'!Y16)</f>
        <v/>
      </c>
      <c r="Z17" s="54" t="str">
        <f>IF('参加申込書(入力シート)'!Z16="","",'参加申込書(入力シート)'!Z16)</f>
        <v/>
      </c>
      <c r="AA17" s="326" t="str">
        <f>IF('参加申込書(入力シート)'!AA16="","",'参加申込書(入力シート)'!AA16)</f>
        <v/>
      </c>
      <c r="AB17" s="326" t="str">
        <f>IF('参加申込書(入力シート)'!AB16="","",'参加申込書(入力シート)'!AB16)</f>
        <v/>
      </c>
      <c r="AC17" s="326" t="str">
        <f>IF('参加申込書(入力シート)'!AC16="","",'参加申込書(入力シート)'!AC16)</f>
        <v/>
      </c>
      <c r="AD17" s="327" t="str">
        <f>IF('参加申込書(入力シート)'!AD16="","",'参加申込書(入力シート)'!AD16)</f>
        <v/>
      </c>
    </row>
    <row r="18" spans="1:30" ht="21" customHeight="1">
      <c r="A18" s="105" t="str">
        <f>IF('参加申込書(入力シート)'!A17="","",'参加申込書(入力シート)'!A17)</f>
        <v>3</v>
      </c>
      <c r="B18" s="119" t="str">
        <f>IF('参加申込書(入力シート)'!B17="","",'参加申込書(入力シート)'!B17)</f>
        <v/>
      </c>
      <c r="C18" s="343" t="str">
        <f>IF('参加申込書(入力シート)'!C17="","",'参加申込書(入力シート)'!C17)</f>
        <v/>
      </c>
      <c r="D18" s="344" t="str">
        <f>IF('参加申込書(入力シート)'!D17="","",'参加申込書(入力シート)'!D17)</f>
        <v/>
      </c>
      <c r="E18" s="344" t="str">
        <f>IF('参加申込書(入力シート)'!E17="","",'参加申込書(入力シート)'!E17)</f>
        <v/>
      </c>
      <c r="F18" s="344" t="str">
        <f>IF('参加申込書(入力シート)'!F17="","",'参加申込書(入力シート)'!F17)</f>
        <v/>
      </c>
      <c r="G18" s="345" t="str">
        <f>IF('参加申込書(入力シート)'!G17="","",'参加申込書(入力シート)'!G17)</f>
        <v/>
      </c>
      <c r="H18" s="332" t="str">
        <f>IF('参加申込書(入力シート)'!H17="","",'参加申込書(入力シート)'!H17)</f>
        <v/>
      </c>
      <c r="I18" s="333" t="str">
        <f>IF('参加申込書(入力シート)'!I17="","",'参加申込書(入力シート)'!I17)</f>
        <v/>
      </c>
      <c r="J18" s="333" t="str">
        <f>IF('参加申込書(入力シート)'!J17="","",'参加申込書(入力シート)'!J17)</f>
        <v/>
      </c>
      <c r="K18" s="333" t="str">
        <f>IF('参加申込書(入力シート)'!K17="","",'参加申込書(入力シート)'!K17)</f>
        <v/>
      </c>
      <c r="L18" s="333" t="str">
        <f>IF('参加申込書(入力シート)'!L17="","",'参加申込書(入力シート)'!L17)</f>
        <v/>
      </c>
      <c r="M18" s="329" t="str">
        <f>IF('参加申込書(入力シート)'!M17="","",'参加申込書(入力シート)'!M17)</f>
        <v/>
      </c>
      <c r="N18" s="329" t="str">
        <f>IF('参加申込書(入力シート)'!N17="","",'参加申込書(入力シート)'!N17)</f>
        <v/>
      </c>
      <c r="O18" s="329" t="str">
        <f>IF('参加申込書(入力シート)'!O17="","",'参加申込書(入力シート)'!O17)</f>
        <v/>
      </c>
      <c r="P18" s="330" t="str">
        <f>IF('参加申込書(入力シート)'!P17="","",'参加申込書(入力シート)'!P17)</f>
        <v/>
      </c>
      <c r="Q18" s="331" t="str">
        <f>IF('参加申込書(入力シート)'!Q17="","",'参加申込書(入力シート)'!Q17)</f>
        <v/>
      </c>
      <c r="R18" s="331" t="str">
        <f>IF('参加申込書(入力シート)'!R17="","",'参加申込書(入力シート)'!R17)</f>
        <v/>
      </c>
      <c r="S18" s="331" t="str">
        <f>IF('参加申込書(入力シート)'!S17="","",'参加申込書(入力シート)'!S17)</f>
        <v/>
      </c>
      <c r="T18" s="331" t="str">
        <f>IF('参加申込書(入力シート)'!T17="","",'参加申込書(入力シート)'!T17)</f>
        <v/>
      </c>
      <c r="U18" s="331" t="str">
        <f>IF('参加申込書(入力シート)'!U17="","",'参加申込書(入力シート)'!U17)</f>
        <v/>
      </c>
      <c r="V18" s="334" t="str">
        <f ca="1">IF('参加申込書(入力シート)'!V17="","",'参加申込書(入力シート)'!V17)</f>
        <v/>
      </c>
      <c r="W18" s="334" t="str">
        <f>IF('参加申込書(入力シート)'!W17="","",'参加申込書(入力シート)'!W17)</f>
        <v/>
      </c>
      <c r="X18" s="326" t="str">
        <f ca="1">IF('参加申込書(入力シート)'!X17="","",'参加申込書(入力シート)'!X17)</f>
        <v>　</v>
      </c>
      <c r="Y18" s="326" t="str">
        <f>IF('参加申込書(入力シート)'!Y17="","",'参加申込書(入力シート)'!Y17)</f>
        <v/>
      </c>
      <c r="Z18" s="54" t="str">
        <f>IF('参加申込書(入力シート)'!Z17="","",'参加申込書(入力シート)'!Z17)</f>
        <v/>
      </c>
      <c r="AA18" s="326" t="str">
        <f>IF('参加申込書(入力シート)'!AA17="","",'参加申込書(入力シート)'!AA17)</f>
        <v/>
      </c>
      <c r="AB18" s="326" t="str">
        <f>IF('参加申込書(入力シート)'!AB17="","",'参加申込書(入力シート)'!AB17)</f>
        <v/>
      </c>
      <c r="AC18" s="326" t="str">
        <f>IF('参加申込書(入力シート)'!AC17="","",'参加申込書(入力シート)'!AC17)</f>
        <v/>
      </c>
      <c r="AD18" s="327" t="str">
        <f>IF('参加申込書(入力シート)'!AD17="","",'参加申込書(入力シート)'!AD17)</f>
        <v/>
      </c>
    </row>
    <row r="19" spans="1:30" ht="21" customHeight="1">
      <c r="A19" s="106" t="str">
        <f>IF('参加申込書(入力シート)'!A18="","",'参加申込書(入力シート)'!A18)</f>
        <v>4</v>
      </c>
      <c r="B19" s="119" t="str">
        <f>IF('参加申込書(入力シート)'!B18="","",'参加申込書(入力シート)'!B18)</f>
        <v/>
      </c>
      <c r="C19" s="343" t="str">
        <f>IF('参加申込書(入力シート)'!C18="","",'参加申込書(入力シート)'!C18)</f>
        <v/>
      </c>
      <c r="D19" s="344" t="str">
        <f>IF('参加申込書(入力シート)'!D18="","",'参加申込書(入力シート)'!D18)</f>
        <v/>
      </c>
      <c r="E19" s="344" t="str">
        <f>IF('参加申込書(入力シート)'!E18="","",'参加申込書(入力シート)'!E18)</f>
        <v/>
      </c>
      <c r="F19" s="344" t="str">
        <f>IF('参加申込書(入力シート)'!F18="","",'参加申込書(入力シート)'!F18)</f>
        <v/>
      </c>
      <c r="G19" s="345" t="str">
        <f>IF('参加申込書(入力シート)'!G18="","",'参加申込書(入力シート)'!G18)</f>
        <v/>
      </c>
      <c r="H19" s="332" t="str">
        <f>IF('参加申込書(入力シート)'!H18="","",'参加申込書(入力シート)'!H18)</f>
        <v/>
      </c>
      <c r="I19" s="333" t="str">
        <f>IF('参加申込書(入力シート)'!I18="","",'参加申込書(入力シート)'!I18)</f>
        <v/>
      </c>
      <c r="J19" s="333" t="str">
        <f>IF('参加申込書(入力シート)'!J18="","",'参加申込書(入力シート)'!J18)</f>
        <v/>
      </c>
      <c r="K19" s="333" t="str">
        <f>IF('参加申込書(入力シート)'!K18="","",'参加申込書(入力シート)'!K18)</f>
        <v/>
      </c>
      <c r="L19" s="333" t="str">
        <f>IF('参加申込書(入力シート)'!L18="","",'参加申込書(入力シート)'!L18)</f>
        <v/>
      </c>
      <c r="M19" s="329" t="str">
        <f>IF('参加申込書(入力シート)'!M18="","",'参加申込書(入力シート)'!M18)</f>
        <v/>
      </c>
      <c r="N19" s="329" t="str">
        <f>IF('参加申込書(入力シート)'!N18="","",'参加申込書(入力シート)'!N18)</f>
        <v/>
      </c>
      <c r="O19" s="329" t="str">
        <f>IF('参加申込書(入力シート)'!O18="","",'参加申込書(入力シート)'!O18)</f>
        <v/>
      </c>
      <c r="P19" s="330" t="str">
        <f>IF('参加申込書(入力シート)'!P18="","",'参加申込書(入力シート)'!P18)</f>
        <v/>
      </c>
      <c r="Q19" s="331" t="str">
        <f>IF('参加申込書(入力シート)'!Q18="","",'参加申込書(入力シート)'!Q18)</f>
        <v/>
      </c>
      <c r="R19" s="331" t="str">
        <f>IF('参加申込書(入力シート)'!R18="","",'参加申込書(入力シート)'!R18)</f>
        <v/>
      </c>
      <c r="S19" s="331" t="str">
        <f>IF('参加申込書(入力シート)'!S18="","",'参加申込書(入力シート)'!S18)</f>
        <v/>
      </c>
      <c r="T19" s="331" t="str">
        <f>IF('参加申込書(入力シート)'!T18="","",'参加申込書(入力シート)'!T18)</f>
        <v/>
      </c>
      <c r="U19" s="331" t="str">
        <f>IF('参加申込書(入力シート)'!U18="","",'参加申込書(入力シート)'!U18)</f>
        <v/>
      </c>
      <c r="V19" s="334" t="str">
        <f ca="1">IF('参加申込書(入力シート)'!V18="","",'参加申込書(入力シート)'!V18)</f>
        <v/>
      </c>
      <c r="W19" s="334" t="str">
        <f>IF('参加申込書(入力シート)'!W18="","",'参加申込書(入力シート)'!W18)</f>
        <v/>
      </c>
      <c r="X19" s="326" t="str">
        <f ca="1">IF('参加申込書(入力シート)'!X18="","",'参加申込書(入力シート)'!X18)</f>
        <v>　</v>
      </c>
      <c r="Y19" s="326" t="str">
        <f>IF('参加申込書(入力シート)'!Y18="","",'参加申込書(入力シート)'!Y18)</f>
        <v/>
      </c>
      <c r="Z19" s="54" t="str">
        <f>IF('参加申込書(入力シート)'!Z19="","",'参加申込書(入力シート)'!Z19)</f>
        <v/>
      </c>
      <c r="AA19" s="326" t="str">
        <f>IF('参加申込書(入力シート)'!AA18="","",'参加申込書(入力シート)'!AA18)</f>
        <v/>
      </c>
      <c r="AB19" s="326" t="str">
        <f>IF('参加申込書(入力シート)'!AB18="","",'参加申込書(入力シート)'!AB18)</f>
        <v/>
      </c>
      <c r="AC19" s="326" t="str">
        <f>IF('参加申込書(入力シート)'!AC18="","",'参加申込書(入力シート)'!AC18)</f>
        <v/>
      </c>
      <c r="AD19" s="327" t="str">
        <f>IF('参加申込書(入力シート)'!AD18="","",'参加申込書(入力シート)'!AD18)</f>
        <v/>
      </c>
    </row>
    <row r="20" spans="1:30" ht="21" customHeight="1">
      <c r="A20" s="105" t="str">
        <f>IF('参加申込書(入力シート)'!A19="","",'参加申込書(入力シート)'!A19)</f>
        <v>5</v>
      </c>
      <c r="B20" s="119" t="str">
        <f>IF('参加申込書(入力シート)'!B19="","",'参加申込書(入力シート)'!B19)</f>
        <v/>
      </c>
      <c r="C20" s="343" t="str">
        <f>IF('参加申込書(入力シート)'!C19="","",'参加申込書(入力シート)'!C19)</f>
        <v/>
      </c>
      <c r="D20" s="344" t="str">
        <f>IF('参加申込書(入力シート)'!D19="","",'参加申込書(入力シート)'!D19)</f>
        <v/>
      </c>
      <c r="E20" s="344" t="str">
        <f>IF('参加申込書(入力シート)'!E19="","",'参加申込書(入力シート)'!E19)</f>
        <v/>
      </c>
      <c r="F20" s="344" t="str">
        <f>IF('参加申込書(入力シート)'!F19="","",'参加申込書(入力シート)'!F19)</f>
        <v/>
      </c>
      <c r="G20" s="345" t="str">
        <f>IF('参加申込書(入力シート)'!G19="","",'参加申込書(入力シート)'!G19)</f>
        <v/>
      </c>
      <c r="H20" s="332" t="str">
        <f>IF('参加申込書(入力シート)'!H19="","",'参加申込書(入力シート)'!H19)</f>
        <v/>
      </c>
      <c r="I20" s="333" t="str">
        <f>IF('参加申込書(入力シート)'!I19="","",'参加申込書(入力シート)'!I19)</f>
        <v/>
      </c>
      <c r="J20" s="333" t="str">
        <f>IF('参加申込書(入力シート)'!J19="","",'参加申込書(入力シート)'!J19)</f>
        <v/>
      </c>
      <c r="K20" s="333" t="str">
        <f>IF('参加申込書(入力シート)'!K19="","",'参加申込書(入力シート)'!K19)</f>
        <v/>
      </c>
      <c r="L20" s="333" t="str">
        <f>IF('参加申込書(入力シート)'!L19="","",'参加申込書(入力シート)'!L19)</f>
        <v/>
      </c>
      <c r="M20" s="329" t="str">
        <f>IF('参加申込書(入力シート)'!M19="","",'参加申込書(入力シート)'!M19)</f>
        <v/>
      </c>
      <c r="N20" s="329" t="str">
        <f>IF('参加申込書(入力シート)'!N19="","",'参加申込書(入力シート)'!N19)</f>
        <v/>
      </c>
      <c r="O20" s="329" t="str">
        <f>IF('参加申込書(入力シート)'!O19="","",'参加申込書(入力シート)'!O19)</f>
        <v/>
      </c>
      <c r="P20" s="330" t="str">
        <f>IF('参加申込書(入力シート)'!P19="","",'参加申込書(入力シート)'!P19)</f>
        <v/>
      </c>
      <c r="Q20" s="331" t="str">
        <f>IF('参加申込書(入力シート)'!Q19="","",'参加申込書(入力シート)'!Q19)</f>
        <v/>
      </c>
      <c r="R20" s="331" t="str">
        <f>IF('参加申込書(入力シート)'!R19="","",'参加申込書(入力シート)'!R19)</f>
        <v/>
      </c>
      <c r="S20" s="331" t="str">
        <f>IF('参加申込書(入力シート)'!S19="","",'参加申込書(入力シート)'!S19)</f>
        <v/>
      </c>
      <c r="T20" s="331" t="str">
        <f>IF('参加申込書(入力シート)'!T19="","",'参加申込書(入力シート)'!T19)</f>
        <v/>
      </c>
      <c r="U20" s="331" t="str">
        <f>IF('参加申込書(入力シート)'!U19="","",'参加申込書(入力シート)'!U19)</f>
        <v/>
      </c>
      <c r="V20" s="334" t="str">
        <f ca="1">IF('参加申込書(入力シート)'!V19="","",'参加申込書(入力シート)'!V19)</f>
        <v/>
      </c>
      <c r="W20" s="334" t="str">
        <f>IF('参加申込書(入力シート)'!W19="","",'参加申込書(入力シート)'!W19)</f>
        <v/>
      </c>
      <c r="X20" s="326" t="str">
        <f ca="1">IF('参加申込書(入力シート)'!X19="","",'参加申込書(入力シート)'!X19)</f>
        <v>　</v>
      </c>
      <c r="Y20" s="326" t="str">
        <f>IF('参加申込書(入力シート)'!Y19="","",'参加申込書(入力シート)'!Y19)</f>
        <v/>
      </c>
      <c r="Z20" s="54" t="str">
        <f>IF('参加申込書(入力シート)'!Z20="","",'参加申込書(入力シート)'!Z20)</f>
        <v/>
      </c>
      <c r="AA20" s="326" t="str">
        <f>IF('参加申込書(入力シート)'!AA19="","",'参加申込書(入力シート)'!AA19)</f>
        <v/>
      </c>
      <c r="AB20" s="326" t="str">
        <f>IF('参加申込書(入力シート)'!AB19="","",'参加申込書(入力シート)'!AB19)</f>
        <v/>
      </c>
      <c r="AC20" s="326" t="str">
        <f>IF('参加申込書(入力シート)'!AC19="","",'参加申込書(入力シート)'!AC19)</f>
        <v/>
      </c>
      <c r="AD20" s="327" t="str">
        <f>IF('参加申込書(入力シート)'!AD19="","",'参加申込書(入力シート)'!AD19)</f>
        <v/>
      </c>
    </row>
    <row r="21" spans="1:30" ht="21" customHeight="1">
      <c r="A21" s="106" t="str">
        <f>IF('参加申込書(入力シート)'!A20="","",'参加申込書(入力シート)'!A20)</f>
        <v>6</v>
      </c>
      <c r="B21" s="119" t="str">
        <f>IF('参加申込書(入力シート)'!B20="","",'参加申込書(入力シート)'!B20)</f>
        <v/>
      </c>
      <c r="C21" s="343" t="str">
        <f>IF('参加申込書(入力シート)'!C20="","",'参加申込書(入力シート)'!C20)</f>
        <v/>
      </c>
      <c r="D21" s="344" t="str">
        <f>IF('参加申込書(入力シート)'!D20="","",'参加申込書(入力シート)'!D20)</f>
        <v/>
      </c>
      <c r="E21" s="344" t="str">
        <f>IF('参加申込書(入力シート)'!E20="","",'参加申込書(入力シート)'!E20)</f>
        <v/>
      </c>
      <c r="F21" s="344" t="str">
        <f>IF('参加申込書(入力シート)'!F20="","",'参加申込書(入力シート)'!F20)</f>
        <v/>
      </c>
      <c r="G21" s="345" t="str">
        <f>IF('参加申込書(入力シート)'!G20="","",'参加申込書(入力シート)'!G20)</f>
        <v/>
      </c>
      <c r="H21" s="332" t="str">
        <f>IF('参加申込書(入力シート)'!H20="","",'参加申込書(入力シート)'!H20)</f>
        <v/>
      </c>
      <c r="I21" s="333" t="str">
        <f>IF('参加申込書(入力シート)'!I20="","",'参加申込書(入力シート)'!I20)</f>
        <v/>
      </c>
      <c r="J21" s="333" t="str">
        <f>IF('参加申込書(入力シート)'!J20="","",'参加申込書(入力シート)'!J20)</f>
        <v/>
      </c>
      <c r="K21" s="333" t="str">
        <f>IF('参加申込書(入力シート)'!K20="","",'参加申込書(入力シート)'!K20)</f>
        <v/>
      </c>
      <c r="L21" s="333" t="str">
        <f>IF('参加申込書(入力シート)'!L20="","",'参加申込書(入力シート)'!L20)</f>
        <v/>
      </c>
      <c r="M21" s="329" t="str">
        <f>IF('参加申込書(入力シート)'!M20="","",'参加申込書(入力シート)'!M20)</f>
        <v/>
      </c>
      <c r="N21" s="329" t="str">
        <f>IF('参加申込書(入力シート)'!N20="","",'参加申込書(入力シート)'!N20)</f>
        <v/>
      </c>
      <c r="O21" s="329" t="str">
        <f>IF('参加申込書(入力シート)'!O20="","",'参加申込書(入力シート)'!O20)</f>
        <v/>
      </c>
      <c r="P21" s="330" t="str">
        <f>IF('参加申込書(入力シート)'!P20="","",'参加申込書(入力シート)'!P20)</f>
        <v/>
      </c>
      <c r="Q21" s="331" t="str">
        <f>IF('参加申込書(入力シート)'!Q20="","",'参加申込書(入力シート)'!Q20)</f>
        <v/>
      </c>
      <c r="R21" s="331" t="str">
        <f>IF('参加申込書(入力シート)'!R20="","",'参加申込書(入力シート)'!R20)</f>
        <v/>
      </c>
      <c r="S21" s="331" t="str">
        <f>IF('参加申込書(入力シート)'!S20="","",'参加申込書(入力シート)'!S20)</f>
        <v/>
      </c>
      <c r="T21" s="331" t="str">
        <f>IF('参加申込書(入力シート)'!T20="","",'参加申込書(入力シート)'!T20)</f>
        <v/>
      </c>
      <c r="U21" s="331" t="str">
        <f>IF('参加申込書(入力シート)'!U20="","",'参加申込書(入力シート)'!U20)</f>
        <v/>
      </c>
      <c r="V21" s="334" t="str">
        <f ca="1">IF('参加申込書(入力シート)'!V20="","",'参加申込書(入力シート)'!V20)</f>
        <v/>
      </c>
      <c r="W21" s="334" t="str">
        <f>IF('参加申込書(入力シート)'!W20="","",'参加申込書(入力シート)'!W20)</f>
        <v/>
      </c>
      <c r="X21" s="326" t="str">
        <f ca="1">IF('参加申込書(入力シート)'!X20="","",'参加申込書(入力シート)'!X20)</f>
        <v>　</v>
      </c>
      <c r="Y21" s="326" t="str">
        <f>IF('参加申込書(入力シート)'!Y20="","",'参加申込書(入力シート)'!Y20)</f>
        <v/>
      </c>
      <c r="Z21" s="54" t="str">
        <f>IF('参加申込書(入力シート)'!Z21="","",'参加申込書(入力シート)'!Z21)</f>
        <v/>
      </c>
      <c r="AA21" s="326" t="str">
        <f>IF('参加申込書(入力シート)'!AA20="","",'参加申込書(入力シート)'!AA20)</f>
        <v/>
      </c>
      <c r="AB21" s="326" t="str">
        <f>IF('参加申込書(入力シート)'!AB20="","",'参加申込書(入力シート)'!AB20)</f>
        <v/>
      </c>
      <c r="AC21" s="326" t="str">
        <f>IF('参加申込書(入力シート)'!AC20="","",'参加申込書(入力シート)'!AC20)</f>
        <v/>
      </c>
      <c r="AD21" s="327" t="str">
        <f>IF('参加申込書(入力シート)'!AD20="","",'参加申込書(入力シート)'!AD20)</f>
        <v/>
      </c>
    </row>
    <row r="22" spans="1:30" ht="21" customHeight="1">
      <c r="A22" s="105" t="str">
        <f>IF('参加申込書(入力シート)'!A21="","",'参加申込書(入力シート)'!A21)</f>
        <v>7</v>
      </c>
      <c r="B22" s="119" t="str">
        <f>IF('参加申込書(入力シート)'!B21="","",'参加申込書(入力シート)'!B21)</f>
        <v/>
      </c>
      <c r="C22" s="343" t="str">
        <f>IF('参加申込書(入力シート)'!C21="","",'参加申込書(入力シート)'!C21)</f>
        <v/>
      </c>
      <c r="D22" s="344" t="str">
        <f>IF('参加申込書(入力シート)'!D21="","",'参加申込書(入力シート)'!D21)</f>
        <v/>
      </c>
      <c r="E22" s="344" t="str">
        <f>IF('参加申込書(入力シート)'!E21="","",'参加申込書(入力シート)'!E21)</f>
        <v/>
      </c>
      <c r="F22" s="344" t="str">
        <f>IF('参加申込書(入力シート)'!F21="","",'参加申込書(入力シート)'!F21)</f>
        <v/>
      </c>
      <c r="G22" s="345" t="str">
        <f>IF('参加申込書(入力シート)'!G21="","",'参加申込書(入力シート)'!G21)</f>
        <v/>
      </c>
      <c r="H22" s="332" t="str">
        <f>IF('参加申込書(入力シート)'!H21="","",'参加申込書(入力シート)'!H21)</f>
        <v/>
      </c>
      <c r="I22" s="333" t="str">
        <f>IF('参加申込書(入力シート)'!I21="","",'参加申込書(入力シート)'!I21)</f>
        <v/>
      </c>
      <c r="J22" s="333" t="str">
        <f>IF('参加申込書(入力シート)'!J21="","",'参加申込書(入力シート)'!J21)</f>
        <v/>
      </c>
      <c r="K22" s="333" t="str">
        <f>IF('参加申込書(入力シート)'!K21="","",'参加申込書(入力シート)'!K21)</f>
        <v/>
      </c>
      <c r="L22" s="333" t="str">
        <f>IF('参加申込書(入力シート)'!L21="","",'参加申込書(入力シート)'!L21)</f>
        <v/>
      </c>
      <c r="M22" s="329" t="str">
        <f>IF('参加申込書(入力シート)'!M21="","",'参加申込書(入力シート)'!M21)</f>
        <v/>
      </c>
      <c r="N22" s="329" t="str">
        <f>IF('参加申込書(入力シート)'!N21="","",'参加申込書(入力シート)'!N21)</f>
        <v/>
      </c>
      <c r="O22" s="329" t="str">
        <f>IF('参加申込書(入力シート)'!O21="","",'参加申込書(入力シート)'!O21)</f>
        <v/>
      </c>
      <c r="P22" s="330" t="str">
        <f>IF('参加申込書(入力シート)'!P21="","",'参加申込書(入力シート)'!P21)</f>
        <v/>
      </c>
      <c r="Q22" s="331" t="str">
        <f>IF('参加申込書(入力シート)'!Q21="","",'参加申込書(入力シート)'!Q21)</f>
        <v/>
      </c>
      <c r="R22" s="331" t="str">
        <f>IF('参加申込書(入力シート)'!R21="","",'参加申込書(入力シート)'!R21)</f>
        <v/>
      </c>
      <c r="S22" s="331" t="str">
        <f>IF('参加申込書(入力シート)'!S21="","",'参加申込書(入力シート)'!S21)</f>
        <v/>
      </c>
      <c r="T22" s="331" t="str">
        <f>IF('参加申込書(入力シート)'!T21="","",'参加申込書(入力シート)'!T21)</f>
        <v/>
      </c>
      <c r="U22" s="331" t="str">
        <f>IF('参加申込書(入力シート)'!U21="","",'参加申込書(入力シート)'!U21)</f>
        <v/>
      </c>
      <c r="V22" s="334" t="str">
        <f ca="1">IF('参加申込書(入力シート)'!V21="","",'参加申込書(入力シート)'!V21)</f>
        <v/>
      </c>
      <c r="W22" s="334" t="str">
        <f>IF('参加申込書(入力シート)'!W21="","",'参加申込書(入力シート)'!W21)</f>
        <v/>
      </c>
      <c r="X22" s="326" t="str">
        <f ca="1">IF('参加申込書(入力シート)'!X21="","",'参加申込書(入力シート)'!X21)</f>
        <v>　</v>
      </c>
      <c r="Y22" s="326" t="str">
        <f>IF('参加申込書(入力シート)'!Y21="","",'参加申込書(入力シート)'!Y21)</f>
        <v/>
      </c>
      <c r="Z22" s="54" t="str">
        <f>IF('参加申込書(入力シート)'!Z22="","",'参加申込書(入力シート)'!Z22)</f>
        <v/>
      </c>
      <c r="AA22" s="326" t="str">
        <f>IF('参加申込書(入力シート)'!AA21="","",'参加申込書(入力シート)'!AA21)</f>
        <v/>
      </c>
      <c r="AB22" s="326" t="str">
        <f>IF('参加申込書(入力シート)'!AB21="","",'参加申込書(入力シート)'!AB21)</f>
        <v/>
      </c>
      <c r="AC22" s="326" t="str">
        <f>IF('参加申込書(入力シート)'!AC21="","",'参加申込書(入力シート)'!AC21)</f>
        <v/>
      </c>
      <c r="AD22" s="327" t="str">
        <f>IF('参加申込書(入力シート)'!AD21="","",'参加申込書(入力シート)'!AD21)</f>
        <v/>
      </c>
    </row>
    <row r="23" spans="1:30" ht="21" customHeight="1">
      <c r="A23" s="106" t="str">
        <f>IF('参加申込書(入力シート)'!A22="","",'参加申込書(入力シート)'!A22)</f>
        <v>8</v>
      </c>
      <c r="B23" s="119" t="str">
        <f>IF('参加申込書(入力シート)'!B22="","",'参加申込書(入力シート)'!B22)</f>
        <v/>
      </c>
      <c r="C23" s="343" t="str">
        <f>IF('参加申込書(入力シート)'!C22="","",'参加申込書(入力シート)'!C22)</f>
        <v/>
      </c>
      <c r="D23" s="344" t="str">
        <f>IF('参加申込書(入力シート)'!D22="","",'参加申込書(入力シート)'!D22)</f>
        <v/>
      </c>
      <c r="E23" s="344" t="str">
        <f>IF('参加申込書(入力シート)'!E22="","",'参加申込書(入力シート)'!E22)</f>
        <v/>
      </c>
      <c r="F23" s="344" t="str">
        <f>IF('参加申込書(入力シート)'!F22="","",'参加申込書(入力シート)'!F22)</f>
        <v/>
      </c>
      <c r="G23" s="345" t="str">
        <f>IF('参加申込書(入力シート)'!G22="","",'参加申込書(入力シート)'!G22)</f>
        <v/>
      </c>
      <c r="H23" s="332" t="str">
        <f>IF('参加申込書(入力シート)'!H22="","",'参加申込書(入力シート)'!H22)</f>
        <v/>
      </c>
      <c r="I23" s="333" t="str">
        <f>IF('参加申込書(入力シート)'!I22="","",'参加申込書(入力シート)'!I22)</f>
        <v/>
      </c>
      <c r="J23" s="333" t="str">
        <f>IF('参加申込書(入力シート)'!J22="","",'参加申込書(入力シート)'!J22)</f>
        <v/>
      </c>
      <c r="K23" s="333" t="str">
        <f>IF('参加申込書(入力シート)'!K22="","",'参加申込書(入力シート)'!K22)</f>
        <v/>
      </c>
      <c r="L23" s="333" t="str">
        <f>IF('参加申込書(入力シート)'!L22="","",'参加申込書(入力シート)'!L22)</f>
        <v/>
      </c>
      <c r="M23" s="329" t="str">
        <f>IF('参加申込書(入力シート)'!M22="","",'参加申込書(入力シート)'!M22)</f>
        <v/>
      </c>
      <c r="N23" s="329" t="str">
        <f>IF('参加申込書(入力シート)'!N22="","",'参加申込書(入力シート)'!N22)</f>
        <v/>
      </c>
      <c r="O23" s="329" t="str">
        <f>IF('参加申込書(入力シート)'!O22="","",'参加申込書(入力シート)'!O22)</f>
        <v/>
      </c>
      <c r="P23" s="330" t="str">
        <f>IF('参加申込書(入力シート)'!P22="","",'参加申込書(入力シート)'!P22)</f>
        <v/>
      </c>
      <c r="Q23" s="331" t="str">
        <f>IF('参加申込書(入力シート)'!Q22="","",'参加申込書(入力シート)'!Q22)</f>
        <v/>
      </c>
      <c r="R23" s="331" t="str">
        <f>IF('参加申込書(入力シート)'!R22="","",'参加申込書(入力シート)'!R22)</f>
        <v/>
      </c>
      <c r="S23" s="331" t="str">
        <f>IF('参加申込書(入力シート)'!S22="","",'参加申込書(入力シート)'!S22)</f>
        <v/>
      </c>
      <c r="T23" s="331" t="str">
        <f>IF('参加申込書(入力シート)'!T22="","",'参加申込書(入力シート)'!T22)</f>
        <v/>
      </c>
      <c r="U23" s="331" t="str">
        <f>IF('参加申込書(入力シート)'!U22="","",'参加申込書(入力シート)'!U22)</f>
        <v/>
      </c>
      <c r="V23" s="334" t="str">
        <f ca="1">IF('参加申込書(入力シート)'!V22="","",'参加申込書(入力シート)'!V22)</f>
        <v/>
      </c>
      <c r="W23" s="334" t="str">
        <f>IF('参加申込書(入力シート)'!W22="","",'参加申込書(入力シート)'!W22)</f>
        <v/>
      </c>
      <c r="X23" s="326" t="str">
        <f ca="1">IF('参加申込書(入力シート)'!X22="","",'参加申込書(入力シート)'!X22)</f>
        <v>　</v>
      </c>
      <c r="Y23" s="326" t="str">
        <f>IF('参加申込書(入力シート)'!Y22="","",'参加申込書(入力シート)'!Y22)</f>
        <v/>
      </c>
      <c r="Z23" s="139" t="str">
        <f>IF('参加申込書(入力シート)'!Z23="","",'参加申込書(入力シート)'!Z23)</f>
        <v/>
      </c>
      <c r="AA23" s="326" t="str">
        <f>IF('参加申込書(入力シート)'!AA22="","",'参加申込書(入力シート)'!AA22)</f>
        <v/>
      </c>
      <c r="AB23" s="326" t="str">
        <f>IF('参加申込書(入力シート)'!AB22="","",'参加申込書(入力シート)'!AB22)</f>
        <v/>
      </c>
      <c r="AC23" s="326" t="str">
        <f>IF('参加申込書(入力シート)'!AC22="","",'参加申込書(入力シート)'!AC22)</f>
        <v/>
      </c>
      <c r="AD23" s="327" t="str">
        <f>IF('参加申込書(入力シート)'!AD22="","",'参加申込書(入力シート)'!AD22)</f>
        <v/>
      </c>
    </row>
    <row r="24" spans="1:30" ht="21" customHeight="1">
      <c r="A24" s="105" t="str">
        <f>IF('参加申込書(入力シート)'!A23="","",'参加申込書(入力シート)'!A23)</f>
        <v>9</v>
      </c>
      <c r="B24" s="119" t="str">
        <f>IF('参加申込書(入力シート)'!B23="","",'参加申込書(入力シート)'!B23)</f>
        <v/>
      </c>
      <c r="C24" s="343" t="str">
        <f>IF('参加申込書(入力シート)'!C23="","",'参加申込書(入力シート)'!C23)</f>
        <v/>
      </c>
      <c r="D24" s="344" t="str">
        <f>IF('参加申込書(入力シート)'!D23="","",'参加申込書(入力シート)'!D23)</f>
        <v/>
      </c>
      <c r="E24" s="344" t="str">
        <f>IF('参加申込書(入力シート)'!E23="","",'参加申込書(入力シート)'!E23)</f>
        <v/>
      </c>
      <c r="F24" s="344" t="str">
        <f>IF('参加申込書(入力シート)'!F23="","",'参加申込書(入力シート)'!F23)</f>
        <v/>
      </c>
      <c r="G24" s="345" t="str">
        <f>IF('参加申込書(入力シート)'!G23="","",'参加申込書(入力シート)'!G23)</f>
        <v/>
      </c>
      <c r="H24" s="332" t="str">
        <f>IF('参加申込書(入力シート)'!H23="","",'参加申込書(入力シート)'!H23)</f>
        <v/>
      </c>
      <c r="I24" s="333" t="str">
        <f>IF('参加申込書(入力シート)'!I23="","",'参加申込書(入力シート)'!I23)</f>
        <v/>
      </c>
      <c r="J24" s="333" t="str">
        <f>IF('参加申込書(入力シート)'!J23="","",'参加申込書(入力シート)'!J23)</f>
        <v/>
      </c>
      <c r="K24" s="333" t="str">
        <f>IF('参加申込書(入力シート)'!K23="","",'参加申込書(入力シート)'!K23)</f>
        <v/>
      </c>
      <c r="L24" s="333" t="str">
        <f>IF('参加申込書(入力シート)'!L23="","",'参加申込書(入力シート)'!L23)</f>
        <v/>
      </c>
      <c r="M24" s="329" t="str">
        <f>IF('参加申込書(入力シート)'!M23="","",'参加申込書(入力シート)'!M23)</f>
        <v/>
      </c>
      <c r="N24" s="329" t="str">
        <f>IF('参加申込書(入力シート)'!N23="","",'参加申込書(入力シート)'!N23)</f>
        <v/>
      </c>
      <c r="O24" s="329" t="str">
        <f>IF('参加申込書(入力シート)'!O23="","",'参加申込書(入力シート)'!O23)</f>
        <v/>
      </c>
      <c r="P24" s="330" t="str">
        <f>IF('参加申込書(入力シート)'!P23="","",'参加申込書(入力シート)'!P23)</f>
        <v/>
      </c>
      <c r="Q24" s="331" t="str">
        <f>IF('参加申込書(入力シート)'!Q23="","",'参加申込書(入力シート)'!Q23)</f>
        <v/>
      </c>
      <c r="R24" s="331" t="str">
        <f>IF('参加申込書(入力シート)'!R23="","",'参加申込書(入力シート)'!R23)</f>
        <v/>
      </c>
      <c r="S24" s="331" t="str">
        <f>IF('参加申込書(入力シート)'!S23="","",'参加申込書(入力シート)'!S23)</f>
        <v/>
      </c>
      <c r="T24" s="331" t="str">
        <f>IF('参加申込書(入力シート)'!T23="","",'参加申込書(入力シート)'!T23)</f>
        <v/>
      </c>
      <c r="U24" s="331" t="str">
        <f>IF('参加申込書(入力シート)'!U23="","",'参加申込書(入力シート)'!U23)</f>
        <v/>
      </c>
      <c r="V24" s="334" t="str">
        <f ca="1">IF('参加申込書(入力シート)'!V23="","",'参加申込書(入力シート)'!V23)</f>
        <v/>
      </c>
      <c r="W24" s="334" t="str">
        <f>IF('参加申込書(入力シート)'!W23="","",'参加申込書(入力シート)'!W23)</f>
        <v/>
      </c>
      <c r="X24" s="326" t="str">
        <f ca="1">IF('参加申込書(入力シート)'!X23="","",'参加申込書(入力シート)'!X23)</f>
        <v>　</v>
      </c>
      <c r="Y24" s="326" t="str">
        <f>IF('参加申込書(入力シート)'!Y23="","",'参加申込書(入力シート)'!Y23)</f>
        <v/>
      </c>
      <c r="Z24" s="54" t="str">
        <f>IF('参加申込書(入力シート)'!Z23="","",'参加申込書(入力シート)'!Z23)</f>
        <v/>
      </c>
      <c r="AA24" s="326" t="str">
        <f>IF('参加申込書(入力シート)'!AA23="","",'参加申込書(入力シート)'!AA23)</f>
        <v/>
      </c>
      <c r="AB24" s="326" t="str">
        <f>IF('参加申込書(入力シート)'!AB23="","",'参加申込書(入力シート)'!AB23)</f>
        <v/>
      </c>
      <c r="AC24" s="326" t="str">
        <f>IF('参加申込書(入力シート)'!AC23="","",'参加申込書(入力シート)'!AC23)</f>
        <v/>
      </c>
      <c r="AD24" s="327" t="str">
        <f>IF('参加申込書(入力シート)'!AD23="","",'参加申込書(入力シート)'!AD23)</f>
        <v/>
      </c>
    </row>
    <row r="25" spans="1:30" ht="21" customHeight="1">
      <c r="A25" s="106" t="str">
        <f>IF('参加申込書(入力シート)'!A24="","",'参加申込書(入力シート)'!A24)</f>
        <v>10</v>
      </c>
      <c r="B25" s="119" t="str">
        <f>IF('参加申込書(入力シート)'!B24="","",'参加申込書(入力シート)'!B24)</f>
        <v/>
      </c>
      <c r="C25" s="343" t="str">
        <f>IF('参加申込書(入力シート)'!C24="","",'参加申込書(入力シート)'!C24)</f>
        <v/>
      </c>
      <c r="D25" s="344" t="str">
        <f>IF('参加申込書(入力シート)'!D24="","",'参加申込書(入力シート)'!D24)</f>
        <v/>
      </c>
      <c r="E25" s="344" t="str">
        <f>IF('参加申込書(入力シート)'!E24="","",'参加申込書(入力シート)'!E24)</f>
        <v/>
      </c>
      <c r="F25" s="344" t="str">
        <f>IF('参加申込書(入力シート)'!F24="","",'参加申込書(入力シート)'!F24)</f>
        <v/>
      </c>
      <c r="G25" s="345" t="str">
        <f>IF('参加申込書(入力シート)'!G24="","",'参加申込書(入力シート)'!G24)</f>
        <v/>
      </c>
      <c r="H25" s="332" t="str">
        <f>IF('参加申込書(入力シート)'!H24="","",'参加申込書(入力シート)'!H24)</f>
        <v/>
      </c>
      <c r="I25" s="333" t="str">
        <f>IF('参加申込書(入力シート)'!I24="","",'参加申込書(入力シート)'!I24)</f>
        <v/>
      </c>
      <c r="J25" s="333" t="str">
        <f>IF('参加申込書(入力シート)'!J24="","",'参加申込書(入力シート)'!J24)</f>
        <v/>
      </c>
      <c r="K25" s="333" t="str">
        <f>IF('参加申込書(入力シート)'!K24="","",'参加申込書(入力シート)'!K24)</f>
        <v/>
      </c>
      <c r="L25" s="333" t="str">
        <f>IF('参加申込書(入力シート)'!L24="","",'参加申込書(入力シート)'!L24)</f>
        <v/>
      </c>
      <c r="M25" s="329" t="str">
        <f>IF('参加申込書(入力シート)'!M24="","",'参加申込書(入力シート)'!M24)</f>
        <v/>
      </c>
      <c r="N25" s="329" t="str">
        <f>IF('参加申込書(入力シート)'!N24="","",'参加申込書(入力シート)'!N24)</f>
        <v/>
      </c>
      <c r="O25" s="329" t="str">
        <f>IF('参加申込書(入力シート)'!O24="","",'参加申込書(入力シート)'!O24)</f>
        <v/>
      </c>
      <c r="P25" s="330" t="str">
        <f>IF('参加申込書(入力シート)'!P24="","",'参加申込書(入力シート)'!P24)</f>
        <v/>
      </c>
      <c r="Q25" s="331" t="str">
        <f>IF('参加申込書(入力シート)'!Q24="","",'参加申込書(入力シート)'!Q24)</f>
        <v/>
      </c>
      <c r="R25" s="331" t="str">
        <f>IF('参加申込書(入力シート)'!R24="","",'参加申込書(入力シート)'!R24)</f>
        <v/>
      </c>
      <c r="S25" s="331" t="str">
        <f>IF('参加申込書(入力シート)'!S24="","",'参加申込書(入力シート)'!S24)</f>
        <v/>
      </c>
      <c r="T25" s="331" t="str">
        <f>IF('参加申込書(入力シート)'!T24="","",'参加申込書(入力シート)'!T24)</f>
        <v/>
      </c>
      <c r="U25" s="331" t="str">
        <f>IF('参加申込書(入力シート)'!U24="","",'参加申込書(入力シート)'!U24)</f>
        <v/>
      </c>
      <c r="V25" s="334" t="str">
        <f ca="1">IF('参加申込書(入力シート)'!V24="","",'参加申込書(入力シート)'!V24)</f>
        <v/>
      </c>
      <c r="W25" s="334" t="str">
        <f>IF('参加申込書(入力シート)'!W24="","",'参加申込書(入力シート)'!W24)</f>
        <v/>
      </c>
      <c r="X25" s="326" t="str">
        <f ca="1">IF('参加申込書(入力シート)'!X24="","",'参加申込書(入力シート)'!X24)</f>
        <v>　</v>
      </c>
      <c r="Y25" s="326" t="str">
        <f>IF('参加申込書(入力シート)'!Y24="","",'参加申込書(入力シート)'!Y24)</f>
        <v/>
      </c>
      <c r="Z25" s="54" t="str">
        <f>IF('参加申込書(入力シート)'!Z24="","",'参加申込書(入力シート)'!Z24)</f>
        <v/>
      </c>
      <c r="AA25" s="326" t="str">
        <f>IF('参加申込書(入力シート)'!AA24="","",'参加申込書(入力シート)'!AA24)</f>
        <v/>
      </c>
      <c r="AB25" s="326" t="str">
        <f>IF('参加申込書(入力シート)'!AB24="","",'参加申込書(入力シート)'!AB24)</f>
        <v/>
      </c>
      <c r="AC25" s="326" t="str">
        <f>IF('参加申込書(入力シート)'!AC24="","",'参加申込書(入力シート)'!AC24)</f>
        <v/>
      </c>
      <c r="AD25" s="327" t="str">
        <f>IF('参加申込書(入力シート)'!AD24="","",'参加申込書(入力シート)'!AD24)</f>
        <v/>
      </c>
    </row>
    <row r="26" spans="1:30" ht="21" customHeight="1">
      <c r="A26" s="105" t="str">
        <f>IF('参加申込書(入力シート)'!A25="","",'参加申込書(入力シート)'!A25)</f>
        <v>11</v>
      </c>
      <c r="B26" s="119" t="str">
        <f>IF('参加申込書(入力シート)'!B25="","",'参加申込書(入力シート)'!B25)</f>
        <v/>
      </c>
      <c r="C26" s="343" t="str">
        <f>IF('参加申込書(入力シート)'!C25="","",'参加申込書(入力シート)'!C25)</f>
        <v/>
      </c>
      <c r="D26" s="344" t="str">
        <f>IF('参加申込書(入力シート)'!D25="","",'参加申込書(入力シート)'!D25)</f>
        <v/>
      </c>
      <c r="E26" s="344" t="str">
        <f>IF('参加申込書(入力シート)'!E25="","",'参加申込書(入力シート)'!E25)</f>
        <v/>
      </c>
      <c r="F26" s="344" t="str">
        <f>IF('参加申込書(入力シート)'!F25="","",'参加申込書(入力シート)'!F25)</f>
        <v/>
      </c>
      <c r="G26" s="345" t="str">
        <f>IF('参加申込書(入力シート)'!G25="","",'参加申込書(入力シート)'!G25)</f>
        <v/>
      </c>
      <c r="H26" s="332" t="str">
        <f>IF('参加申込書(入力シート)'!H25="","",'参加申込書(入力シート)'!H25)</f>
        <v/>
      </c>
      <c r="I26" s="333" t="str">
        <f>IF('参加申込書(入力シート)'!I25="","",'参加申込書(入力シート)'!I25)</f>
        <v/>
      </c>
      <c r="J26" s="333" t="str">
        <f>IF('参加申込書(入力シート)'!J25="","",'参加申込書(入力シート)'!J25)</f>
        <v/>
      </c>
      <c r="K26" s="333" t="str">
        <f>IF('参加申込書(入力シート)'!K25="","",'参加申込書(入力シート)'!K25)</f>
        <v/>
      </c>
      <c r="L26" s="333" t="str">
        <f>IF('参加申込書(入力シート)'!L25="","",'参加申込書(入力シート)'!L25)</f>
        <v/>
      </c>
      <c r="M26" s="329" t="str">
        <f>IF('参加申込書(入力シート)'!M25="","",'参加申込書(入力シート)'!M25)</f>
        <v/>
      </c>
      <c r="N26" s="329" t="str">
        <f>IF('参加申込書(入力シート)'!N25="","",'参加申込書(入力シート)'!N25)</f>
        <v/>
      </c>
      <c r="O26" s="329" t="str">
        <f>IF('参加申込書(入力シート)'!O25="","",'参加申込書(入力シート)'!O25)</f>
        <v/>
      </c>
      <c r="P26" s="330" t="str">
        <f>IF('参加申込書(入力シート)'!P25="","",'参加申込書(入力シート)'!P25)</f>
        <v/>
      </c>
      <c r="Q26" s="331" t="str">
        <f>IF('参加申込書(入力シート)'!Q25="","",'参加申込書(入力シート)'!Q25)</f>
        <v/>
      </c>
      <c r="R26" s="331" t="str">
        <f>IF('参加申込書(入力シート)'!R25="","",'参加申込書(入力シート)'!R25)</f>
        <v/>
      </c>
      <c r="S26" s="331" t="str">
        <f>IF('参加申込書(入力シート)'!S25="","",'参加申込書(入力シート)'!S25)</f>
        <v/>
      </c>
      <c r="T26" s="331" t="str">
        <f>IF('参加申込書(入力シート)'!T25="","",'参加申込書(入力シート)'!T25)</f>
        <v/>
      </c>
      <c r="U26" s="331" t="str">
        <f>IF('参加申込書(入力シート)'!U25="","",'参加申込書(入力シート)'!U25)</f>
        <v/>
      </c>
      <c r="V26" s="334" t="str">
        <f ca="1">IF('参加申込書(入力シート)'!V25="","",'参加申込書(入力シート)'!V25)</f>
        <v/>
      </c>
      <c r="W26" s="334" t="str">
        <f>IF('参加申込書(入力シート)'!W25="","",'参加申込書(入力シート)'!W25)</f>
        <v/>
      </c>
      <c r="X26" s="326" t="str">
        <f ca="1">IF('参加申込書(入力シート)'!X25="","",'参加申込書(入力シート)'!X25)</f>
        <v>　</v>
      </c>
      <c r="Y26" s="326" t="str">
        <f>IF('参加申込書(入力シート)'!Y25="","",'参加申込書(入力シート)'!Y25)</f>
        <v/>
      </c>
      <c r="Z26" s="54" t="str">
        <f>IF('参加申込書(入力シート)'!Z25="","",'参加申込書(入力シート)'!Z25)</f>
        <v/>
      </c>
      <c r="AA26" s="326" t="str">
        <f>IF('参加申込書(入力シート)'!AA25="","",'参加申込書(入力シート)'!AA25)</f>
        <v/>
      </c>
      <c r="AB26" s="326" t="str">
        <f>IF('参加申込書(入力シート)'!AB25="","",'参加申込書(入力シート)'!AB25)</f>
        <v/>
      </c>
      <c r="AC26" s="326" t="str">
        <f>IF('参加申込書(入力シート)'!AC25="","",'参加申込書(入力シート)'!AC25)</f>
        <v/>
      </c>
      <c r="AD26" s="327" t="str">
        <f>IF('参加申込書(入力シート)'!AD25="","",'参加申込書(入力シート)'!AD25)</f>
        <v/>
      </c>
    </row>
    <row r="27" spans="1:30" ht="21" customHeight="1">
      <c r="A27" s="106" t="str">
        <f>IF('参加申込書(入力シート)'!A26="","",'参加申込書(入力シート)'!A26)</f>
        <v>12</v>
      </c>
      <c r="B27" s="119" t="str">
        <f>IF('参加申込書(入力シート)'!B26="","",'参加申込書(入力シート)'!B26)</f>
        <v/>
      </c>
      <c r="C27" s="343" t="str">
        <f>IF('参加申込書(入力シート)'!C26="","",'参加申込書(入力シート)'!C26)</f>
        <v/>
      </c>
      <c r="D27" s="344" t="str">
        <f>IF('参加申込書(入力シート)'!D26="","",'参加申込書(入力シート)'!D26)</f>
        <v/>
      </c>
      <c r="E27" s="344" t="str">
        <f>IF('参加申込書(入力シート)'!E26="","",'参加申込書(入力シート)'!E26)</f>
        <v/>
      </c>
      <c r="F27" s="344" t="str">
        <f>IF('参加申込書(入力シート)'!F26="","",'参加申込書(入力シート)'!F26)</f>
        <v/>
      </c>
      <c r="G27" s="345" t="str">
        <f>IF('参加申込書(入力シート)'!G26="","",'参加申込書(入力シート)'!G26)</f>
        <v/>
      </c>
      <c r="H27" s="332" t="str">
        <f>IF('参加申込書(入力シート)'!H26="","",'参加申込書(入力シート)'!H26)</f>
        <v/>
      </c>
      <c r="I27" s="333" t="str">
        <f>IF('参加申込書(入力シート)'!I26="","",'参加申込書(入力シート)'!I26)</f>
        <v/>
      </c>
      <c r="J27" s="333" t="str">
        <f>IF('参加申込書(入力シート)'!J26="","",'参加申込書(入力シート)'!J26)</f>
        <v/>
      </c>
      <c r="K27" s="333" t="str">
        <f>IF('参加申込書(入力シート)'!K26="","",'参加申込書(入力シート)'!K26)</f>
        <v/>
      </c>
      <c r="L27" s="333" t="str">
        <f>IF('参加申込書(入力シート)'!L26="","",'参加申込書(入力シート)'!L26)</f>
        <v/>
      </c>
      <c r="M27" s="329" t="str">
        <f>IF('参加申込書(入力シート)'!M26="","",'参加申込書(入力シート)'!M26)</f>
        <v/>
      </c>
      <c r="N27" s="329" t="str">
        <f>IF('参加申込書(入力シート)'!N26="","",'参加申込書(入力シート)'!N26)</f>
        <v/>
      </c>
      <c r="O27" s="329" t="str">
        <f>IF('参加申込書(入力シート)'!O26="","",'参加申込書(入力シート)'!O26)</f>
        <v/>
      </c>
      <c r="P27" s="330" t="str">
        <f>IF('参加申込書(入力シート)'!P26="","",'参加申込書(入力シート)'!P26)</f>
        <v/>
      </c>
      <c r="Q27" s="331" t="str">
        <f>IF('参加申込書(入力シート)'!Q26="","",'参加申込書(入力シート)'!Q26)</f>
        <v/>
      </c>
      <c r="R27" s="331" t="str">
        <f>IF('参加申込書(入力シート)'!R26="","",'参加申込書(入力シート)'!R26)</f>
        <v/>
      </c>
      <c r="S27" s="331" t="str">
        <f>IF('参加申込書(入力シート)'!S26="","",'参加申込書(入力シート)'!S26)</f>
        <v/>
      </c>
      <c r="T27" s="331" t="str">
        <f>IF('参加申込書(入力シート)'!T26="","",'参加申込書(入力シート)'!T26)</f>
        <v/>
      </c>
      <c r="U27" s="331" t="str">
        <f>IF('参加申込書(入力シート)'!U26="","",'参加申込書(入力シート)'!U26)</f>
        <v/>
      </c>
      <c r="V27" s="334" t="str">
        <f ca="1">IF('参加申込書(入力シート)'!V26="","",'参加申込書(入力シート)'!V26)</f>
        <v/>
      </c>
      <c r="W27" s="334" t="str">
        <f>IF('参加申込書(入力シート)'!W26="","",'参加申込書(入力シート)'!W26)</f>
        <v/>
      </c>
      <c r="X27" s="326" t="str">
        <f ca="1">IF('参加申込書(入力シート)'!X26="","",'参加申込書(入力シート)'!X26)</f>
        <v>　</v>
      </c>
      <c r="Y27" s="326" t="str">
        <f>IF('参加申込書(入力シート)'!Y26="","",'参加申込書(入力シート)'!Y26)</f>
        <v/>
      </c>
      <c r="Z27" s="54" t="str">
        <f>IF('参加申込書(入力シート)'!Z26="","",'参加申込書(入力シート)'!Z26)</f>
        <v/>
      </c>
      <c r="AA27" s="326" t="str">
        <f>IF('参加申込書(入力シート)'!AA26="","",'参加申込書(入力シート)'!AA26)</f>
        <v/>
      </c>
      <c r="AB27" s="326" t="str">
        <f>IF('参加申込書(入力シート)'!AB26="","",'参加申込書(入力シート)'!AB26)</f>
        <v/>
      </c>
      <c r="AC27" s="326" t="str">
        <f>IF('参加申込書(入力シート)'!AC26="","",'参加申込書(入力シート)'!AC26)</f>
        <v/>
      </c>
      <c r="AD27" s="327" t="str">
        <f>IF('参加申込書(入力シート)'!AD26="","",'参加申込書(入力シート)'!AD26)</f>
        <v/>
      </c>
    </row>
    <row r="28" spans="1:30" ht="21" customHeight="1">
      <c r="A28" s="105" t="str">
        <f>IF('参加申込書(入力シート)'!A27="","",'参加申込書(入力シート)'!A27)</f>
        <v>13</v>
      </c>
      <c r="B28" s="119" t="str">
        <f>IF('参加申込書(入力シート)'!B27="","",'参加申込書(入力シート)'!B27)</f>
        <v/>
      </c>
      <c r="C28" s="343" t="str">
        <f>IF('参加申込書(入力シート)'!C27="","",'参加申込書(入力シート)'!C27)</f>
        <v/>
      </c>
      <c r="D28" s="344" t="str">
        <f>IF('参加申込書(入力シート)'!D27="","",'参加申込書(入力シート)'!D27)</f>
        <v/>
      </c>
      <c r="E28" s="344" t="str">
        <f>IF('参加申込書(入力シート)'!E27="","",'参加申込書(入力シート)'!E27)</f>
        <v/>
      </c>
      <c r="F28" s="344" t="str">
        <f>IF('参加申込書(入力シート)'!F27="","",'参加申込書(入力シート)'!F27)</f>
        <v/>
      </c>
      <c r="G28" s="345" t="str">
        <f>IF('参加申込書(入力シート)'!G27="","",'参加申込書(入力シート)'!G27)</f>
        <v/>
      </c>
      <c r="H28" s="332" t="str">
        <f>IF('参加申込書(入力シート)'!H27="","",'参加申込書(入力シート)'!H27)</f>
        <v/>
      </c>
      <c r="I28" s="333" t="str">
        <f>IF('参加申込書(入力シート)'!I27="","",'参加申込書(入力シート)'!I27)</f>
        <v/>
      </c>
      <c r="J28" s="333" t="str">
        <f>IF('参加申込書(入力シート)'!J27="","",'参加申込書(入力シート)'!J27)</f>
        <v/>
      </c>
      <c r="K28" s="333" t="str">
        <f>IF('参加申込書(入力シート)'!K27="","",'参加申込書(入力シート)'!K27)</f>
        <v/>
      </c>
      <c r="L28" s="333" t="str">
        <f>IF('参加申込書(入力シート)'!L27="","",'参加申込書(入力シート)'!L27)</f>
        <v/>
      </c>
      <c r="M28" s="329" t="str">
        <f>IF('参加申込書(入力シート)'!M27="","",'参加申込書(入力シート)'!M27)</f>
        <v/>
      </c>
      <c r="N28" s="329" t="str">
        <f>IF('参加申込書(入力シート)'!N27="","",'参加申込書(入力シート)'!N27)</f>
        <v/>
      </c>
      <c r="O28" s="329" t="str">
        <f>IF('参加申込書(入力シート)'!O27="","",'参加申込書(入力シート)'!O27)</f>
        <v/>
      </c>
      <c r="P28" s="330" t="str">
        <f>IF('参加申込書(入力シート)'!P27="","",'参加申込書(入力シート)'!P27)</f>
        <v/>
      </c>
      <c r="Q28" s="331" t="str">
        <f>IF('参加申込書(入力シート)'!Q27="","",'参加申込書(入力シート)'!Q27)</f>
        <v/>
      </c>
      <c r="R28" s="331" t="str">
        <f>IF('参加申込書(入力シート)'!R27="","",'参加申込書(入力シート)'!R27)</f>
        <v/>
      </c>
      <c r="S28" s="331" t="str">
        <f>IF('参加申込書(入力シート)'!S27="","",'参加申込書(入力シート)'!S27)</f>
        <v/>
      </c>
      <c r="T28" s="331" t="str">
        <f>IF('参加申込書(入力シート)'!T27="","",'参加申込書(入力シート)'!T27)</f>
        <v/>
      </c>
      <c r="U28" s="331" t="str">
        <f>IF('参加申込書(入力シート)'!U27="","",'参加申込書(入力シート)'!U27)</f>
        <v/>
      </c>
      <c r="V28" s="334" t="str">
        <f ca="1">IF('参加申込書(入力シート)'!V27="","",'参加申込書(入力シート)'!V27)</f>
        <v/>
      </c>
      <c r="W28" s="334" t="str">
        <f>IF('参加申込書(入力シート)'!W27="","",'参加申込書(入力シート)'!W27)</f>
        <v/>
      </c>
      <c r="X28" s="326" t="str">
        <f ca="1">IF('参加申込書(入力シート)'!X27="","",'参加申込書(入力シート)'!X27)</f>
        <v>　</v>
      </c>
      <c r="Y28" s="326" t="str">
        <f>IF('参加申込書(入力シート)'!Y27="","",'参加申込書(入力シート)'!Y27)</f>
        <v/>
      </c>
      <c r="Z28" s="54" t="str">
        <f>IF('参加申込書(入力シート)'!Z27="","",'参加申込書(入力シート)'!Z27)</f>
        <v/>
      </c>
      <c r="AA28" s="326" t="str">
        <f>IF('参加申込書(入力シート)'!AA27="","",'参加申込書(入力シート)'!AA27)</f>
        <v/>
      </c>
      <c r="AB28" s="326" t="str">
        <f>IF('参加申込書(入力シート)'!AB27="","",'参加申込書(入力シート)'!AB27)</f>
        <v/>
      </c>
      <c r="AC28" s="326" t="str">
        <f>IF('参加申込書(入力シート)'!AC27="","",'参加申込書(入力シート)'!AC27)</f>
        <v/>
      </c>
      <c r="AD28" s="327" t="str">
        <f>IF('参加申込書(入力シート)'!AD27="","",'参加申込書(入力シート)'!AD27)</f>
        <v/>
      </c>
    </row>
    <row r="29" spans="1:30" ht="21" customHeight="1">
      <c r="A29" s="106" t="str">
        <f>IF('参加申込書(入力シート)'!A28="","",'参加申込書(入力シート)'!A28)</f>
        <v>14</v>
      </c>
      <c r="B29" s="119" t="str">
        <f>IF('参加申込書(入力シート)'!B28="","",'参加申込書(入力シート)'!B28)</f>
        <v/>
      </c>
      <c r="C29" s="343" t="str">
        <f>IF('参加申込書(入力シート)'!C28="","",'参加申込書(入力シート)'!C28)</f>
        <v/>
      </c>
      <c r="D29" s="344" t="str">
        <f>IF('参加申込書(入力シート)'!D28="","",'参加申込書(入力シート)'!D28)</f>
        <v/>
      </c>
      <c r="E29" s="344" t="str">
        <f>IF('参加申込書(入力シート)'!E28="","",'参加申込書(入力シート)'!E28)</f>
        <v/>
      </c>
      <c r="F29" s="344" t="str">
        <f>IF('参加申込書(入力シート)'!F28="","",'参加申込書(入力シート)'!F28)</f>
        <v/>
      </c>
      <c r="G29" s="345" t="str">
        <f>IF('参加申込書(入力シート)'!G28="","",'参加申込書(入力シート)'!G28)</f>
        <v/>
      </c>
      <c r="H29" s="332" t="str">
        <f>IF('参加申込書(入力シート)'!H28="","",'参加申込書(入力シート)'!H28)</f>
        <v/>
      </c>
      <c r="I29" s="333" t="str">
        <f>IF('参加申込書(入力シート)'!I28="","",'参加申込書(入力シート)'!I28)</f>
        <v/>
      </c>
      <c r="J29" s="333" t="str">
        <f>IF('参加申込書(入力シート)'!J28="","",'参加申込書(入力シート)'!J28)</f>
        <v/>
      </c>
      <c r="K29" s="333" t="str">
        <f>IF('参加申込書(入力シート)'!K28="","",'参加申込書(入力シート)'!K28)</f>
        <v/>
      </c>
      <c r="L29" s="333" t="str">
        <f>IF('参加申込書(入力シート)'!L28="","",'参加申込書(入力シート)'!L28)</f>
        <v/>
      </c>
      <c r="M29" s="329" t="str">
        <f>IF('参加申込書(入力シート)'!M28="","",'参加申込書(入力シート)'!M28)</f>
        <v/>
      </c>
      <c r="N29" s="329" t="str">
        <f>IF('参加申込書(入力シート)'!N28="","",'参加申込書(入力シート)'!N28)</f>
        <v/>
      </c>
      <c r="O29" s="329" t="str">
        <f>IF('参加申込書(入力シート)'!O28="","",'参加申込書(入力シート)'!O28)</f>
        <v/>
      </c>
      <c r="P29" s="330" t="str">
        <f>IF('参加申込書(入力シート)'!P28="","",'参加申込書(入力シート)'!P28)</f>
        <v/>
      </c>
      <c r="Q29" s="331" t="str">
        <f>IF('参加申込書(入力シート)'!Q28="","",'参加申込書(入力シート)'!Q28)</f>
        <v/>
      </c>
      <c r="R29" s="331" t="str">
        <f>IF('参加申込書(入力シート)'!R28="","",'参加申込書(入力シート)'!R28)</f>
        <v/>
      </c>
      <c r="S29" s="331" t="str">
        <f>IF('参加申込書(入力シート)'!S28="","",'参加申込書(入力シート)'!S28)</f>
        <v/>
      </c>
      <c r="T29" s="331" t="str">
        <f>IF('参加申込書(入力シート)'!T28="","",'参加申込書(入力シート)'!T28)</f>
        <v/>
      </c>
      <c r="U29" s="331" t="str">
        <f>IF('参加申込書(入力シート)'!U28="","",'参加申込書(入力シート)'!U28)</f>
        <v/>
      </c>
      <c r="V29" s="334" t="str">
        <f ca="1">IF('参加申込書(入力シート)'!V28="","",'参加申込書(入力シート)'!V28)</f>
        <v/>
      </c>
      <c r="W29" s="334" t="str">
        <f>IF('参加申込書(入力シート)'!W28="","",'参加申込書(入力シート)'!W28)</f>
        <v/>
      </c>
      <c r="X29" s="326" t="str">
        <f ca="1">IF('参加申込書(入力シート)'!X28="","",'参加申込書(入力シート)'!X28)</f>
        <v>　</v>
      </c>
      <c r="Y29" s="326" t="str">
        <f>IF('参加申込書(入力シート)'!Y28="","",'参加申込書(入力シート)'!Y28)</f>
        <v/>
      </c>
      <c r="Z29" s="54" t="str">
        <f>IF('参加申込書(入力シート)'!Z28="","",'参加申込書(入力シート)'!Z28)</f>
        <v/>
      </c>
      <c r="AA29" s="326" t="str">
        <f>IF('参加申込書(入力シート)'!AA28="","",'参加申込書(入力シート)'!AA28)</f>
        <v/>
      </c>
      <c r="AB29" s="326" t="str">
        <f>IF('参加申込書(入力シート)'!AB28="","",'参加申込書(入力シート)'!AB28)</f>
        <v/>
      </c>
      <c r="AC29" s="326" t="str">
        <f>IF('参加申込書(入力シート)'!AC28="","",'参加申込書(入力シート)'!AC28)</f>
        <v/>
      </c>
      <c r="AD29" s="327" t="str">
        <f>IF('参加申込書(入力シート)'!AD28="","",'参加申込書(入力シート)'!AD28)</f>
        <v/>
      </c>
    </row>
    <row r="30" spans="1:30" ht="21" customHeight="1">
      <c r="A30" s="106" t="str">
        <f>IF('参加申込書(入力シート)'!A29="","",'参加申込書(入力シート)'!A29)</f>
        <v>15</v>
      </c>
      <c r="B30" s="119" t="str">
        <f>IF('参加申込書(入力シート)'!B29="","",'参加申込書(入力シート)'!B29)</f>
        <v/>
      </c>
      <c r="C30" s="343" t="str">
        <f>IF('参加申込書(入力シート)'!C29="","",'参加申込書(入力シート)'!C29)</f>
        <v/>
      </c>
      <c r="D30" s="344" t="str">
        <f>IF('参加申込書(入力シート)'!D29="","",'参加申込書(入力シート)'!D29)</f>
        <v/>
      </c>
      <c r="E30" s="344" t="str">
        <f>IF('参加申込書(入力シート)'!E29="","",'参加申込書(入力シート)'!E29)</f>
        <v/>
      </c>
      <c r="F30" s="344" t="str">
        <f>IF('参加申込書(入力シート)'!F29="","",'参加申込書(入力シート)'!F29)</f>
        <v/>
      </c>
      <c r="G30" s="345" t="str">
        <f>IF('参加申込書(入力シート)'!G29="","",'参加申込書(入力シート)'!G29)</f>
        <v/>
      </c>
      <c r="H30" s="332" t="str">
        <f>IF('参加申込書(入力シート)'!H29="","",'参加申込書(入力シート)'!H29)</f>
        <v/>
      </c>
      <c r="I30" s="333" t="str">
        <f>IF('参加申込書(入力シート)'!I29="","",'参加申込書(入力シート)'!I29)</f>
        <v/>
      </c>
      <c r="J30" s="333" t="str">
        <f>IF('参加申込書(入力シート)'!J29="","",'参加申込書(入力シート)'!J29)</f>
        <v/>
      </c>
      <c r="K30" s="333" t="str">
        <f>IF('参加申込書(入力シート)'!K29="","",'参加申込書(入力シート)'!K29)</f>
        <v/>
      </c>
      <c r="L30" s="333" t="str">
        <f>IF('参加申込書(入力シート)'!L29="","",'参加申込書(入力シート)'!L29)</f>
        <v/>
      </c>
      <c r="M30" s="329" t="str">
        <f>IF('参加申込書(入力シート)'!M29="","",'参加申込書(入力シート)'!M29)</f>
        <v/>
      </c>
      <c r="N30" s="329" t="str">
        <f>IF('参加申込書(入力シート)'!N29="","",'参加申込書(入力シート)'!N29)</f>
        <v/>
      </c>
      <c r="O30" s="329" t="str">
        <f>IF('参加申込書(入力シート)'!O29="","",'参加申込書(入力シート)'!O29)</f>
        <v/>
      </c>
      <c r="P30" s="330" t="str">
        <f>IF('参加申込書(入力シート)'!P29="","",'参加申込書(入力シート)'!P29)</f>
        <v/>
      </c>
      <c r="Q30" s="331" t="str">
        <f>IF('参加申込書(入力シート)'!Q29="","",'参加申込書(入力シート)'!Q29)</f>
        <v/>
      </c>
      <c r="R30" s="331" t="str">
        <f>IF('参加申込書(入力シート)'!R29="","",'参加申込書(入力シート)'!R29)</f>
        <v/>
      </c>
      <c r="S30" s="331" t="str">
        <f>IF('参加申込書(入力シート)'!S29="","",'参加申込書(入力シート)'!S29)</f>
        <v/>
      </c>
      <c r="T30" s="331" t="str">
        <f>IF('参加申込書(入力シート)'!T29="","",'参加申込書(入力シート)'!T29)</f>
        <v/>
      </c>
      <c r="U30" s="331" t="str">
        <f>IF('参加申込書(入力シート)'!U29="","",'参加申込書(入力シート)'!U29)</f>
        <v/>
      </c>
      <c r="V30" s="334" t="str">
        <f ca="1">IF('参加申込書(入力シート)'!V29="","",'参加申込書(入力シート)'!V29)</f>
        <v/>
      </c>
      <c r="W30" s="334" t="str">
        <f>IF('参加申込書(入力シート)'!W29="","",'参加申込書(入力シート)'!W29)</f>
        <v/>
      </c>
      <c r="X30" s="326" t="str">
        <f ca="1">IF('参加申込書(入力シート)'!X29="","",'参加申込書(入力シート)'!X29)</f>
        <v>　</v>
      </c>
      <c r="Y30" s="326" t="str">
        <f>IF('参加申込書(入力シート)'!Y29="","",'参加申込書(入力シート)'!Y29)</f>
        <v/>
      </c>
      <c r="Z30" s="54" t="str">
        <f>IF('参加申込書(入力シート)'!Z29="","",'参加申込書(入力シート)'!Z29)</f>
        <v/>
      </c>
      <c r="AA30" s="326" t="str">
        <f>IF('参加申込書(入力シート)'!AA29="","",'参加申込書(入力シート)'!AA29)</f>
        <v/>
      </c>
      <c r="AB30" s="326" t="str">
        <f>IF('参加申込書(入力シート)'!AB29="","",'参加申込書(入力シート)'!AB29)</f>
        <v/>
      </c>
      <c r="AC30" s="326" t="str">
        <f>IF('参加申込書(入力シート)'!AC29="","",'参加申込書(入力シート)'!AC29)</f>
        <v/>
      </c>
      <c r="AD30" s="327" t="str">
        <f>IF('参加申込書(入力シート)'!AD29="","",'参加申込書(入力シート)'!AD29)</f>
        <v/>
      </c>
    </row>
    <row r="31" spans="1:30" ht="21" customHeight="1" thickBot="1">
      <c r="A31" s="107" t="str">
        <f>IF('参加申込書(入力シート)'!A30="","",'参加申込書(入力シート)'!A30)</f>
        <v>16</v>
      </c>
      <c r="B31" s="120" t="str">
        <f>IF('参加申込書(入力シート)'!B30="","",'参加申込書(入力シート)'!B30)</f>
        <v/>
      </c>
      <c r="C31" s="424" t="str">
        <f>IF('参加申込書(入力シート)'!C30="","",'参加申込書(入力シート)'!C30)</f>
        <v/>
      </c>
      <c r="D31" s="425" t="str">
        <f>IF('参加申込書(入力シート)'!D30="","",'参加申込書(入力シート)'!D30)</f>
        <v/>
      </c>
      <c r="E31" s="425" t="str">
        <f>IF('参加申込書(入力シート)'!E30="","",'参加申込書(入力シート)'!E30)</f>
        <v/>
      </c>
      <c r="F31" s="425" t="str">
        <f>IF('参加申込書(入力シート)'!F30="","",'参加申込書(入力シート)'!F30)</f>
        <v/>
      </c>
      <c r="G31" s="426" t="str">
        <f>IF('参加申込書(入力シート)'!G30="","",'参加申込書(入力シート)'!G30)</f>
        <v/>
      </c>
      <c r="H31" s="335" t="str">
        <f>IF('参加申込書(入力シート)'!H30="","",'参加申込書(入力シート)'!H30)</f>
        <v/>
      </c>
      <c r="I31" s="336" t="str">
        <f>IF('参加申込書(入力シート)'!I30="","",'参加申込書(入力シート)'!I30)</f>
        <v/>
      </c>
      <c r="J31" s="336" t="str">
        <f>IF('参加申込書(入力シート)'!J30="","",'参加申込書(入力シート)'!J30)</f>
        <v/>
      </c>
      <c r="K31" s="336" t="str">
        <f>IF('参加申込書(入力シート)'!K30="","",'参加申込書(入力シート)'!K30)</f>
        <v/>
      </c>
      <c r="L31" s="336" t="str">
        <f>IF('参加申込書(入力シート)'!L30="","",'参加申込書(入力シート)'!L30)</f>
        <v/>
      </c>
      <c r="M31" s="337" t="str">
        <f>IF('参加申込書(入力シート)'!M30="","",'参加申込書(入力シート)'!M30)</f>
        <v/>
      </c>
      <c r="N31" s="337" t="str">
        <f>IF('参加申込書(入力シート)'!N30="","",'参加申込書(入力シート)'!N30)</f>
        <v/>
      </c>
      <c r="O31" s="337" t="str">
        <f>IF('参加申込書(入力シート)'!O30="","",'参加申込書(入力シート)'!O30)</f>
        <v/>
      </c>
      <c r="P31" s="338" t="str">
        <f>IF('参加申込書(入力シート)'!P30="","",'参加申込書(入力シート)'!P30)</f>
        <v/>
      </c>
      <c r="Q31" s="339" t="str">
        <f>IF('参加申込書(入力シート)'!Q30="","",'参加申込書(入力シート)'!Q30)</f>
        <v/>
      </c>
      <c r="R31" s="339" t="str">
        <f>IF('参加申込書(入力シート)'!R30="","",'参加申込書(入力シート)'!R30)</f>
        <v/>
      </c>
      <c r="S31" s="339" t="str">
        <f>IF('参加申込書(入力シート)'!S30="","",'参加申込書(入力シート)'!S30)</f>
        <v/>
      </c>
      <c r="T31" s="339" t="str">
        <f>IF('参加申込書(入力シート)'!T30="","",'参加申込書(入力シート)'!T30)</f>
        <v/>
      </c>
      <c r="U31" s="339" t="str">
        <f>IF('参加申込書(入力シート)'!U30="","",'参加申込書(入力シート)'!U30)</f>
        <v/>
      </c>
      <c r="V31" s="340" t="str">
        <f ca="1">IF('参加申込書(入力シート)'!V30="","",'参加申込書(入力シート)'!V30)</f>
        <v/>
      </c>
      <c r="W31" s="340" t="str">
        <f>IF('参加申込書(入力シート)'!W30="","",'参加申込書(入力シート)'!W30)</f>
        <v/>
      </c>
      <c r="X31" s="341" t="str">
        <f ca="1">IF('参加申込書(入力シート)'!X30="","",'参加申込書(入力シート)'!X30)</f>
        <v>　</v>
      </c>
      <c r="Y31" s="341" t="str">
        <f>IF('参加申込書(入力シート)'!Y30="","",'参加申込書(入力シート)'!Y30)</f>
        <v/>
      </c>
      <c r="Z31" s="108" t="str">
        <f>IF('参加申込書(入力シート)'!Z30="","",'参加申込書(入力シート)'!Z30)</f>
        <v/>
      </c>
      <c r="AA31" s="341" t="str">
        <f>IF('参加申込書(入力シート)'!AA30="","",'参加申込書(入力シート)'!AA30)</f>
        <v/>
      </c>
      <c r="AB31" s="341" t="str">
        <f>IF('参加申込書(入力シート)'!AB30="","",'参加申込書(入力シート)'!AB30)</f>
        <v/>
      </c>
      <c r="AC31" s="341" t="str">
        <f>IF('参加申込書(入力シート)'!AC30="","",'参加申込書(入力シート)'!AC30)</f>
        <v/>
      </c>
      <c r="AD31" s="342" t="str">
        <f>IF('参加申込書(入力シート)'!AD30="","",'参加申込書(入力シート)'!AD30)</f>
        <v/>
      </c>
    </row>
    <row r="32" spans="1:30" ht="6" hidden="1" customHeight="1">
      <c r="A32" s="144"/>
      <c r="B32" s="141"/>
      <c r="C32" s="141"/>
      <c r="D32" s="141"/>
      <c r="E32" s="141"/>
      <c r="F32" s="141"/>
      <c r="G32" s="141"/>
      <c r="H32" s="145"/>
      <c r="I32" s="145"/>
      <c r="J32" s="145"/>
      <c r="K32" s="145"/>
      <c r="L32" s="145"/>
      <c r="M32" s="74"/>
      <c r="N32" s="74"/>
      <c r="O32" s="74"/>
      <c r="P32" s="74"/>
      <c r="Q32" s="146"/>
      <c r="R32" s="146"/>
      <c r="S32" s="146"/>
      <c r="T32" s="146"/>
      <c r="U32" s="146"/>
      <c r="V32" s="74"/>
      <c r="W32" s="74"/>
      <c r="X32" s="74"/>
      <c r="Y32" s="74"/>
      <c r="Z32" s="141"/>
      <c r="AA32" s="74"/>
      <c r="AB32" s="74"/>
      <c r="AC32" s="74"/>
      <c r="AD32" s="74"/>
    </row>
    <row r="33" spans="1:31" ht="6" hidden="1" customHeight="1">
      <c r="A33" s="144"/>
      <c r="B33" s="141"/>
      <c r="C33" s="141"/>
      <c r="D33" s="141"/>
      <c r="E33" s="141"/>
      <c r="F33" s="141"/>
      <c r="G33" s="141"/>
      <c r="H33" s="145"/>
      <c r="I33" s="145"/>
      <c r="J33" s="145"/>
      <c r="K33" s="145"/>
      <c r="L33" s="145"/>
      <c r="M33" s="74"/>
      <c r="N33" s="74"/>
      <c r="O33" s="74"/>
      <c r="P33" s="74"/>
      <c r="Q33" s="146"/>
      <c r="R33" s="146"/>
      <c r="S33" s="146"/>
      <c r="T33" s="146"/>
      <c r="U33" s="146"/>
      <c r="V33" s="74"/>
      <c r="W33" s="74"/>
      <c r="X33" s="74"/>
      <c r="Y33" s="74"/>
      <c r="Z33" s="141"/>
      <c r="AA33" s="74"/>
      <c r="AB33" s="74"/>
      <c r="AC33" s="74"/>
      <c r="AD33" s="74"/>
    </row>
    <row r="34" spans="1:31" ht="7.5" customHeight="1">
      <c r="A34" s="70"/>
      <c r="B34" s="71"/>
      <c r="C34" s="71"/>
      <c r="D34" s="71"/>
      <c r="E34" s="71"/>
      <c r="F34" s="71"/>
      <c r="G34" s="71"/>
      <c r="H34" s="72"/>
      <c r="I34" s="72"/>
      <c r="J34" s="72"/>
      <c r="K34" s="72"/>
      <c r="L34" s="72"/>
      <c r="M34" s="72"/>
      <c r="N34" s="72"/>
      <c r="O34" s="72"/>
      <c r="P34" s="72"/>
      <c r="Q34" s="72"/>
      <c r="R34" s="73"/>
      <c r="S34" s="73"/>
      <c r="T34" s="73"/>
      <c r="U34" s="73"/>
      <c r="V34" s="74"/>
      <c r="W34" s="74"/>
      <c r="X34" s="328"/>
      <c r="Y34" s="328"/>
      <c r="Z34" s="75"/>
      <c r="AA34" s="75"/>
      <c r="AB34" s="75"/>
      <c r="AC34" s="75"/>
      <c r="AD34" s="75"/>
    </row>
    <row r="35" spans="1:31" s="1" customFormat="1" ht="7.5" customHeight="1">
      <c r="A35" s="138"/>
      <c r="B35" s="138"/>
      <c r="C35" s="138"/>
      <c r="D35" s="138"/>
      <c r="E35" s="142"/>
      <c r="F35" s="142"/>
      <c r="G35" s="142"/>
      <c r="H35" s="142"/>
      <c r="I35" s="142"/>
      <c r="J35" s="142"/>
      <c r="K35" s="142"/>
      <c r="L35" s="142"/>
      <c r="M35" s="142"/>
      <c r="N35" s="142"/>
      <c r="O35" s="140"/>
      <c r="P35" s="140"/>
      <c r="Q35" s="140"/>
      <c r="R35" s="140"/>
      <c r="S35" s="142"/>
      <c r="T35" s="142"/>
      <c r="U35" s="142"/>
      <c r="V35" s="142"/>
      <c r="W35" s="142"/>
      <c r="X35" s="142"/>
      <c r="Y35" s="142"/>
      <c r="Z35" s="142"/>
      <c r="AA35" s="142"/>
      <c r="AB35" s="142"/>
      <c r="AC35" s="142"/>
      <c r="AD35" s="142"/>
    </row>
    <row r="36" spans="1:31" ht="18.75" customHeight="1">
      <c r="A36" s="315" t="str">
        <f>IF('参加申込書(入力シート)'!A34="","",'参加申込書(入力シート)'!A34)</f>
        <v>福島県ハンドボール協会長</v>
      </c>
      <c r="B36" s="315"/>
      <c r="C36" s="315"/>
      <c r="D36" s="315"/>
      <c r="E36" s="315"/>
      <c r="F36" s="315"/>
      <c r="G36" s="315"/>
      <c r="H36" s="315"/>
      <c r="I36" s="82" t="str">
        <f>IF('参加申込書(入力シート)'!H34="","",'参加申込書(入力シート)'!H34)</f>
        <v>様</v>
      </c>
      <c r="J36" s="82" t="str">
        <f>IF('参加申込書(入力シート)'!J34="","",'参加申込書(入力シート)'!J34)</f>
        <v/>
      </c>
      <c r="K36" s="82" t="str">
        <f>IF('参加申込書(入力シート)'!K34="","",'参加申込書(入力シート)'!K34)</f>
        <v/>
      </c>
      <c r="L36" s="82" t="str">
        <f>IF('参加申込書(入力シート)'!L34="","",'参加申込書(入力シート)'!L34)</f>
        <v/>
      </c>
      <c r="M36" s="82" t="str">
        <f>IF('参加申込書(入力シート)'!M34="","",'参加申込書(入力シート)'!M34)</f>
        <v/>
      </c>
      <c r="N36" s="82" t="str">
        <f>IF('参加申込書(入力シート)'!N34="","",'参加申込書(入力シート)'!N34)</f>
        <v/>
      </c>
      <c r="O36" s="82" t="str">
        <f>IF('参加申込書(入力シート)'!O34="","",'参加申込書(入力シート)'!O34)</f>
        <v/>
      </c>
      <c r="P36" s="82" t="str">
        <f>IF('参加申込書(入力シート)'!P34="","",'参加申込書(入力シート)'!P34)</f>
        <v/>
      </c>
      <c r="Q36" s="82" t="str">
        <f>IF('参加申込書(入力シート)'!Q34="","",'参加申込書(入力シート)'!Q34)</f>
        <v/>
      </c>
      <c r="R36" s="82" t="str">
        <f>IF('参加申込書(入力シート)'!R34="","",'参加申込書(入力シート)'!R34)</f>
        <v/>
      </c>
      <c r="S36" s="82" t="str">
        <f>IF('参加申込書(入力シート)'!S34="","",'参加申込書(入力シート)'!S34)</f>
        <v/>
      </c>
      <c r="T36" s="82" t="str">
        <f>IF('参加申込書(入力シート)'!T34="","",'参加申込書(入力シート)'!T34)</f>
        <v/>
      </c>
      <c r="U36" s="82" t="str">
        <f>IF('参加申込書(入力シート)'!U34="","",'参加申込書(入力シート)'!U34)</f>
        <v/>
      </c>
      <c r="V36" s="82" t="str">
        <f>IF('参加申込書(入力シート)'!V34="","",'参加申込書(入力シート)'!V34)</f>
        <v/>
      </c>
      <c r="W36" s="82" t="str">
        <f>IF('参加申込書(入力シート)'!W34="","",'参加申込書(入力シート)'!W34)</f>
        <v/>
      </c>
      <c r="X36" s="142"/>
      <c r="Y36" s="82" t="str">
        <f>IF('参加申込書(入力シート)'!Y34="","",'参加申込書(入力シート)'!Y34)</f>
        <v/>
      </c>
      <c r="Z36" s="82" t="str">
        <f>IF('参加申込書(入力シート)'!Z34="","",'参加申込書(入力シート)'!Z34)</f>
        <v/>
      </c>
      <c r="AA36" s="82" t="str">
        <f>IF('参加申込書(入力シート)'!AA34="","",'参加申込書(入力シート)'!AA34)</f>
        <v/>
      </c>
      <c r="AB36" s="82" t="str">
        <f>IF('参加申込書(入力シート)'!AB34="","",'参加申込書(入力シート)'!AB34)</f>
        <v/>
      </c>
      <c r="AC36" s="82" t="str">
        <f>IF('参加申込書(入力シート)'!AC34="","",'参加申込書(入力シート)'!AC34)</f>
        <v/>
      </c>
      <c r="AD36" s="82" t="str">
        <f>IF('参加申込書(入力シート)'!AD34="","",'参加申込書(入力シート)'!AD34)</f>
        <v/>
      </c>
      <c r="AE36" s="82"/>
    </row>
    <row r="37" spans="1:31" ht="18.75" customHeight="1">
      <c r="A37" s="82" t="str">
        <f>IF('参加申込書(入力シート)'!A35="","",'参加申込書(入力シート)'!A35)</f>
        <v/>
      </c>
      <c r="B37" s="325" t="str">
        <f>IF('参加申込書(入力シート)'!B35="","",'参加申込書(入力シート)'!B35)</f>
        <v>上記の者、標記大会に参加申し込みいたします。</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82"/>
    </row>
    <row r="38" spans="1:31" ht="18.75" customHeight="1">
      <c r="A38" s="82" t="str">
        <f>IF('参加申込書(入力シート)'!A36="","",'参加申込書(入力シート)'!A36)</f>
        <v/>
      </c>
      <c r="B38" s="325" t="str">
        <f>IF('参加申込書(入力シート)'!B36="","",'参加申込書(入力シート)'!B36)</f>
        <v>また、以下の※に記載された内容についても承諾しております。</v>
      </c>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82"/>
    </row>
    <row r="39" spans="1:31" ht="18.75" customHeight="1">
      <c r="A39" s="324" t="str">
        <f>IF('参加申込書(入力シート)'!A37="","",'参加申込書(入力シート)'!A37)</f>
        <v>※個人情報の取扱いについて、本申込者に記載される役員・選手に事前に説明し、同意を得た上で記入・提出してください。</v>
      </c>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82"/>
    </row>
    <row r="40" spans="1:31" ht="18.75" customHeight="1">
      <c r="A40" s="324" t="str">
        <f>IF('参加申込書(入力シート)'!A38="","",'参加申込書(入力シート)'!A38)</f>
        <v>※本個人情報は、参加資格審査やプログラム作成およびその他大会運営に必要なものについてのみ利用します。</v>
      </c>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82"/>
    </row>
    <row r="41" spans="1:31" ht="18.75" customHeight="1">
      <c r="A41" s="324" t="str">
        <f>IF('参加申込書(入力シート)'!A39="","",'参加申込書(入力シート)'!A39)</f>
        <v>※本大会に係る記録・報道などに参加選手・役員の肖像権を使用することがあります。</v>
      </c>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172"/>
    </row>
    <row r="42" spans="1:31" ht="18.75" customHeight="1">
      <c r="A42" s="324" t="str">
        <f>IF('参加申込書(入力シート)'!A40="","",'参加申込書(入力シート)'!A40)</f>
        <v>※参加するチーム・役員・選手・関係者は、当該競技団体・開催市町村の指示する新型コロナウイルス感染症対策を遵守すること。</v>
      </c>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82"/>
    </row>
    <row r="43" spans="1:31" ht="18.75" customHeight="1">
      <c r="A43" s="77" t="str">
        <f>IF('参加申込書(入力シート)'!A41="","",'参加申込書(入力シート)'!A41)</f>
        <v/>
      </c>
      <c r="B43" s="80" t="str">
        <f>IF('参加申込書(入力シート)'!B41="","",'参加申込書(入力シート)'!B41)</f>
        <v/>
      </c>
      <c r="C43" s="78" t="str">
        <f>IF('参加申込書(入力シート)'!C41="","",'参加申込書(入力シート)'!C41)</f>
        <v/>
      </c>
      <c r="D43" s="315" t="str">
        <f>IF('参加申込書(入力シート)'!D41="","",'参加申込書(入力シート)'!D41)</f>
        <v>令和</v>
      </c>
      <c r="E43" s="315" t="str">
        <f>IF('参加申込書(入力シート)'!E41="","",'参加申込書(入力シート)'!E41)</f>
        <v/>
      </c>
      <c r="F43" s="67" t="str">
        <f>IF('参加申込書(入力シート)'!F41="","",'参加申込書(入力シート)'!F41)</f>
        <v/>
      </c>
      <c r="G43" s="83" t="str">
        <f>IF('参加申込書(入力シート)'!G41="","",'参加申込書(入力シート)'!G41)</f>
        <v>年</v>
      </c>
      <c r="H43" s="67" t="str">
        <f>IF('参加申込書(入力シート)'!H41="","",'参加申込書(入力シート)'!H41)</f>
        <v/>
      </c>
      <c r="I43" s="83" t="str">
        <f>IF('参加申込書(入力シート)'!I41="","",'参加申込書(入力シート)'!I41)</f>
        <v>月</v>
      </c>
      <c r="J43" s="67" t="str">
        <f>IF('参加申込書(入力シート)'!J41="","",'参加申込書(入力シート)'!J41)</f>
        <v/>
      </c>
      <c r="K43" s="83" t="str">
        <f>IF('参加申込書(入力シート)'!K41="","",'参加申込書(入力シート)'!K41)</f>
        <v>日</v>
      </c>
      <c r="L43" s="80" t="str">
        <f>IF('参加申込書(入力シート)'!L41="","",'参加申込書(入力シート)'!L41)</f>
        <v/>
      </c>
      <c r="M43" s="80" t="str">
        <f>IF('参加申込書(入力シート)'!M41="","",'参加申込書(入力シート)'!M41)</f>
        <v/>
      </c>
      <c r="N43" s="80" t="str">
        <f>IF('参加申込書(入力シート)'!N41="","",'参加申込書(入力シート)'!N41)</f>
        <v/>
      </c>
      <c r="O43" s="81" t="str">
        <f>IF('参加申込書(入力シート)'!O41="","",'参加申込書(入力シート)'!O41)</f>
        <v/>
      </c>
      <c r="P43" s="81" t="str">
        <f>IF('参加申込書(入力シート)'!P41="","",'参加申込書(入力シート)'!P41)</f>
        <v/>
      </c>
      <c r="Q43" s="81" t="str">
        <f>IF('参加申込書(入力シート)'!Q41="","",'参加申込書(入力シート)'!Q41)</f>
        <v/>
      </c>
      <c r="R43" s="81" t="str">
        <f>IF('参加申込書(入力シート)'!R41="","",'参加申込書(入力シート)'!R41)</f>
        <v/>
      </c>
      <c r="S43" s="84" t="str">
        <f>IF('参加申込書(入力シート)'!S41="","",'参加申込書(入力シート)'!S41)</f>
        <v/>
      </c>
      <c r="T43" s="84" t="str">
        <f>IF('参加申込書(入力シート)'!T41="","",'参加申込書(入力シート)'!T41)</f>
        <v/>
      </c>
      <c r="U43" s="84" t="str">
        <f>IF('参加申込書(入力シート)'!U41="","",'参加申込書(入力シート)'!U41)</f>
        <v/>
      </c>
      <c r="V43" s="84" t="str">
        <f>IF('参加申込書(入力シート)'!V41="","",'参加申込書(入力シート)'!V41)</f>
        <v/>
      </c>
      <c r="W43" s="84" t="str">
        <f>IF('参加申込書(入力シート)'!W41="","",'参加申込書(入力シート)'!W41)</f>
        <v/>
      </c>
      <c r="X43" s="84" t="str">
        <f>IF('参加申込書(入力シート)'!X41="","",'参加申込書(入力シート)'!X41)</f>
        <v/>
      </c>
      <c r="Y43" s="84" t="str">
        <f>IF('参加申込書(入力シート)'!Y41="","",'参加申込書(入力シート)'!Y41)</f>
        <v/>
      </c>
      <c r="Z43" s="84" t="str">
        <f>IF('参加申込書(入力シート)'!Z41="","",'参加申込書(入力シート)'!Z41)</f>
        <v/>
      </c>
      <c r="AA43" s="84" t="str">
        <f>IF('参加申込書(入力シート)'!AA41="","",'参加申込書(入力シート)'!AA41)</f>
        <v/>
      </c>
      <c r="AB43" s="84" t="str">
        <f>IF('参加申込書(入力シート)'!AB41="","",'参加申込書(入力シート)'!AB41)</f>
        <v/>
      </c>
      <c r="AC43" s="84" t="str">
        <f>IF('参加申込書(入力シート)'!AC41="","",'参加申込書(入力シート)'!AC41)</f>
        <v/>
      </c>
      <c r="AD43" s="84" t="str">
        <f>IF('参加申込書(入力シート)'!AD41="","",'参加申込書(入力シート)'!AD41)</f>
        <v/>
      </c>
    </row>
    <row r="44" spans="1:31" ht="18.75" customHeight="1">
      <c r="A44" s="76" t="str">
        <f>IF('参加申込書(入力シート)'!A43="","",'参加申込書(入力シート)'!A43)</f>
        <v/>
      </c>
      <c r="B44" s="77" t="str">
        <f>IF('参加申込書(入力シート)'!B43="","",'参加申込書(入力シート)'!B43)</f>
        <v/>
      </c>
      <c r="C44" s="78" t="str">
        <f>IF('参加申込書(入力シート)'!C43="","",'参加申込書(入力シート)'!C43)</f>
        <v/>
      </c>
      <c r="D44" s="78" t="str">
        <f>IF('参加申込書(入力シート)'!D43="","",'参加申込書(入力シート)'!D43)</f>
        <v/>
      </c>
      <c r="E44" s="78" t="str">
        <f>IF('参加申込書(入力シート)'!E43="","",'参加申込書(入力シート)'!E43)</f>
        <v/>
      </c>
      <c r="F44" s="78" t="str">
        <f>IF('参加申込書(入力シート)'!F43="","",'参加申込書(入力シート)'!F43)</f>
        <v/>
      </c>
      <c r="G44" s="78" t="str">
        <f>IF('参加申込書(入力シート)'!G43="","",'参加申込書(入力シート)'!G43)</f>
        <v/>
      </c>
      <c r="H44" s="79" t="str">
        <f>IF('参加申込書(入力シート)'!H43="","",'参加申込書(入力シート)'!H43)</f>
        <v/>
      </c>
      <c r="I44" s="79" t="str">
        <f>IF('参加申込書(入力シート)'!I43="","",'参加申込書(入力シート)'!I43)</f>
        <v/>
      </c>
      <c r="J44" s="79" t="str">
        <f>IF('参加申込書(入力シート)'!J43="","",'参加申込書(入力シート)'!J43)</f>
        <v/>
      </c>
      <c r="K44" s="79" t="str">
        <f>IF('参加申込書(入力シート)'!K43="","",'参加申込書(入力シート)'!K43)</f>
        <v/>
      </c>
      <c r="L44" s="316" t="str">
        <f>IF('参加申込書(入力シート)'!L43="","",'参加申込書(入力シート)'!L43)</f>
        <v>所属長・チーム責任者</v>
      </c>
      <c r="M44" s="316"/>
      <c r="N44" s="316"/>
      <c r="O44" s="316"/>
      <c r="P44" s="316"/>
      <c r="Q44" s="316"/>
      <c r="R44" s="315" t="str">
        <f>IF('参加申込書(入力シート)'!R43="","",'参加申込書(入力シート)'!R43)</f>
        <v/>
      </c>
      <c r="S44" s="315" t="str">
        <f>IF('参加申込書(入力シート)'!S43="","",'参加申込書(入力シート)'!S43)</f>
        <v/>
      </c>
      <c r="T44" s="315" t="str">
        <f>IF('参加申込書(入力シート)'!T43="","",'参加申込書(入力シート)'!T43)</f>
        <v/>
      </c>
      <c r="U44" s="315" t="str">
        <f>IF('参加申込書(入力シート)'!U43="","",'参加申込書(入力シート)'!U43)</f>
        <v/>
      </c>
      <c r="V44" s="315" t="str">
        <f>IF('参加申込書(入力シート)'!V43="","",'参加申込書(入力シート)'!V43)</f>
        <v/>
      </c>
      <c r="W44" s="315" t="str">
        <f>IF('参加申込書(入力シート)'!W43="","",'参加申込書(入力シート)'!W43)</f>
        <v/>
      </c>
      <c r="X44" s="315" t="str">
        <f>IF('参加申込書(入力シート)'!X43="","",'参加申込書(入力シート)'!X43)</f>
        <v/>
      </c>
      <c r="Y44" s="315" t="str">
        <f>IF('参加申込書(入力シート)'!Y43="","",'参加申込書(入力シート)'!Y43)</f>
        <v/>
      </c>
      <c r="Z44" s="315" t="str">
        <f>IF('参加申込書(入力シート)'!Z43="","",'参加申込書(入力シート)'!Z43)</f>
        <v/>
      </c>
      <c r="AA44" s="322" t="str">
        <f>IF('参加申込書(入力シート)'!AA43="","",'参加申込書(入力シート)'!AA43)</f>
        <v>＜公印省略＞</v>
      </c>
      <c r="AB44" s="322" t="str">
        <f>IF('参加申込書(入力シート)'!AB43="","",'参加申込書(入力シート)'!AB43)</f>
        <v/>
      </c>
      <c r="AC44" s="322" t="str">
        <f>IF('参加申込書(入力シート)'!AC43="","",'参加申込書(入力シート)'!AC43)</f>
        <v/>
      </c>
      <c r="AD44" s="322" t="str">
        <f>IF('参加申込書(入力シート)'!AD43="","",'参加申込書(入力シート)'!AD43)</f>
        <v/>
      </c>
    </row>
    <row r="45" spans="1:31" ht="18.75" customHeight="1" thickBot="1">
      <c r="A45" s="77" t="str">
        <f>IF('参加申込書(入力シート)'!A44="","",'参加申込書(入力シート)'!A44)</f>
        <v/>
      </c>
      <c r="B45" s="317" t="str">
        <f>IF('参加申込書(入力シート)'!B44="","",'参加申込書(入力シート)'!B44)</f>
        <v>申込責任者及び連絡先</v>
      </c>
      <c r="C45" s="317"/>
      <c r="D45" s="317"/>
      <c r="E45" s="317"/>
      <c r="F45" s="317"/>
      <c r="G45" s="317"/>
      <c r="H45" s="317"/>
      <c r="I45" s="317"/>
      <c r="J45" s="317"/>
      <c r="K45" s="317"/>
      <c r="L45" s="317"/>
      <c r="M45" s="85" t="str">
        <f>IF('参加申込書(入力シート)'!M44="","",'参加申込書(入力シート)'!M44)</f>
        <v/>
      </c>
      <c r="N45" s="85" t="str">
        <f>IF('参加申込書(入力シート)'!N44="","",'参加申込書(入力シート)'!N44)</f>
        <v/>
      </c>
      <c r="O45" s="86" t="str">
        <f>IF('参加申込書(入力シート)'!O44="","",'参加申込書(入力シート)'!O44)</f>
        <v/>
      </c>
      <c r="P45" s="86" t="str">
        <f>IF('参加申込書(入力シート)'!P44="","",'参加申込書(入力シート)'!P44)</f>
        <v/>
      </c>
      <c r="Q45" s="86" t="str">
        <f>IF('参加申込書(入力シート)'!Q44="","",'参加申込書(入力シート)'!Q44)</f>
        <v/>
      </c>
      <c r="R45" s="86" t="str">
        <f>IF('参加申込書(入力シート)'!R44="","",'参加申込書(入力シート)'!R44)</f>
        <v/>
      </c>
      <c r="S45" s="86" t="str">
        <f>IF('参加申込書(入力シート)'!S44="","",'参加申込書(入力シート)'!S44)</f>
        <v/>
      </c>
      <c r="T45" s="86" t="str">
        <f>IF('参加申込書(入力シート)'!T44="","",'参加申込書(入力シート)'!T44)</f>
        <v/>
      </c>
      <c r="U45" s="86" t="str">
        <f>IF('参加申込書(入力シート)'!U44="","",'参加申込書(入力シート)'!U44)</f>
        <v/>
      </c>
      <c r="V45" s="86" t="str">
        <f>IF('参加申込書(入力シート)'!V44="","",'参加申込書(入力シート)'!V44)</f>
        <v/>
      </c>
      <c r="W45" s="86" t="str">
        <f>IF('参加申込書(入力シート)'!W44="","",'参加申込書(入力シート)'!W44)</f>
        <v/>
      </c>
      <c r="X45" s="86" t="str">
        <f>IF('参加申込書(入力シート)'!X44="","",'参加申込書(入力シート)'!X44)</f>
        <v/>
      </c>
      <c r="Y45" s="86" t="str">
        <f>IF('参加申込書(入力シート)'!Y44="","",'参加申込書(入力シート)'!Y44)</f>
        <v/>
      </c>
      <c r="Z45" s="86" t="str">
        <f>IF('参加申込書(入力シート)'!Z44="","",'参加申込書(入力シート)'!Z44)</f>
        <v/>
      </c>
      <c r="AA45" s="86" t="str">
        <f>IF('参加申込書(入力シート)'!AA44="","",'参加申込書(入力シート)'!AA44)</f>
        <v/>
      </c>
      <c r="AB45" s="86" t="str">
        <f>IF('参加申込書(入力シート)'!AB44="","",'参加申込書(入力シート)'!AB44)</f>
        <v/>
      </c>
      <c r="AC45" s="86" t="str">
        <f>IF('参加申込書(入力シート)'!AC44="","",'参加申込書(入力シート)'!AC44)</f>
        <v/>
      </c>
      <c r="AD45" s="86" t="str">
        <f>IF('参加申込書(入力シート)'!AD44="","",'参加申込書(入力シート)'!AD44)</f>
        <v/>
      </c>
    </row>
    <row r="46" spans="1:31" ht="15" customHeight="1">
      <c r="A46" s="87" t="str">
        <f>IF('参加申込書(入力シート)'!A45="","",'参加申込書(入力シート)'!A45)</f>
        <v/>
      </c>
      <c r="B46" s="318" t="str">
        <f>IF('参加申込書(入力シート)'!B45="","",'参加申込書(入力シート)'!B45)</f>
        <v>氏名</v>
      </c>
      <c r="C46" s="319" t="str">
        <f>IF('参加申込書(入力シート)'!C45="","",'参加申込書(入力シート)'!C45)</f>
        <v/>
      </c>
      <c r="D46" s="320" t="str">
        <f>IF('参加申込書(入力シート)'!D45="","",'参加申込書(入力シート)'!D45)</f>
        <v/>
      </c>
      <c r="E46" s="320" t="str">
        <f>IF('参加申込書(入力シート)'!E45="","",'参加申込書(入力シート)'!E45)</f>
        <v/>
      </c>
      <c r="F46" s="320" t="str">
        <f>IF('参加申込書(入力シート)'!F45="","",'参加申込書(入力シート)'!F45)</f>
        <v/>
      </c>
      <c r="G46" s="320" t="str">
        <f>IF('参加申込書(入力シート)'!G45="","",'参加申込書(入力シート)'!G45)</f>
        <v/>
      </c>
      <c r="H46" s="320" t="str">
        <f>IF('参加申込書(入力シート)'!H45="","",'参加申込書(入力シート)'!H45)</f>
        <v/>
      </c>
      <c r="I46" s="320" t="str">
        <f>IF('参加申込書(入力シート)'!I45="","",'参加申込書(入力シート)'!I45)</f>
        <v/>
      </c>
      <c r="J46" s="320" t="str">
        <f>IF('参加申込書(入力シート)'!J45="","",'参加申込書(入力シート)'!J45)</f>
        <v/>
      </c>
      <c r="K46" s="320" t="str">
        <f>IF('参加申込書(入力シート)'!K45="","",'参加申込書(入力シート)'!K45)</f>
        <v/>
      </c>
      <c r="L46" s="320" t="str">
        <f>IF('参加申込書(入力シート)'!L45="","",'参加申込書(入力シート)'!L45)</f>
        <v/>
      </c>
      <c r="M46" s="320" t="str">
        <f>IF('参加申込書(入力シート)'!M45="","",'参加申込書(入力シート)'!M45)</f>
        <v/>
      </c>
      <c r="N46" s="320" t="str">
        <f>IF('参加申込書(入力シート)'!N45="","",'参加申込書(入力シート)'!N45)</f>
        <v/>
      </c>
      <c r="O46" s="320" t="str">
        <f>IF('参加申込書(入力シート)'!O45="","",'参加申込書(入力シート)'!O45)</f>
        <v/>
      </c>
      <c r="P46" s="319" t="str">
        <f>IF('参加申込書(入力シート)'!P45="","",'参加申込書(入力シート)'!P45)</f>
        <v>TEL</v>
      </c>
      <c r="Q46" s="319" t="str">
        <f>IF('参加申込書(入力シート)'!Q45="","",'参加申込書(入力シート)'!Q45)</f>
        <v/>
      </c>
      <c r="R46" s="319" t="str">
        <f>IF('参加申込書(入力シート)'!R45="","",'参加申込書(入力シート)'!R45)</f>
        <v/>
      </c>
      <c r="S46" s="319" t="str">
        <f>IF('参加申込書(入力シート)'!S45="","",'参加申込書(入力シート)'!S45)</f>
        <v/>
      </c>
      <c r="T46" s="319" t="str">
        <f>IF('参加申込書(入力シート)'!T45="","",'参加申込書(入力シート)'!T45)</f>
        <v/>
      </c>
      <c r="U46" s="319" t="str">
        <f>IF('参加申込書(入力シート)'!U45="","",'参加申込書(入力シート)'!U45)</f>
        <v/>
      </c>
      <c r="V46" s="319" t="str">
        <f>IF('参加申込書(入力シート)'!V45="","",'参加申込書(入力シート)'!V45)</f>
        <v/>
      </c>
      <c r="W46" s="319" t="str">
        <f>IF('参加申込書(入力シート)'!W45="","",'参加申込書(入力シート)'!W45)</f>
        <v/>
      </c>
      <c r="X46" s="319" t="str">
        <f>IF('参加申込書(入力シート)'!X45="","",'参加申込書(入力シート)'!X45)</f>
        <v/>
      </c>
      <c r="Y46" s="319" t="str">
        <f>IF('参加申込書(入力シート)'!Y45="","",'参加申込書(入力シート)'!Y45)</f>
        <v/>
      </c>
      <c r="Z46" s="319" t="str">
        <f>IF('参加申込書(入力シート)'!Z45="","",'参加申込書(入力シート)'!Z45)</f>
        <v/>
      </c>
      <c r="AA46" s="319" t="str">
        <f>IF('参加申込書(入力シート)'!AA45="","",'参加申込書(入力シート)'!AA45)</f>
        <v/>
      </c>
      <c r="AB46" s="319" t="str">
        <f>IF('参加申込書(入力シート)'!AB45="","",'参加申込書(入力シート)'!AB45)</f>
        <v/>
      </c>
      <c r="AC46" s="319" t="str">
        <f>IF('参加申込書(入力シート)'!AC45="","",'参加申込書(入力シート)'!AC45)</f>
        <v/>
      </c>
      <c r="AD46" s="323" t="str">
        <f>IF('参加申込書(入力シート)'!AD45="","",'参加申込書(入力シート)'!AD45)</f>
        <v/>
      </c>
    </row>
    <row r="47" spans="1:31" ht="15" customHeight="1">
      <c r="A47" s="68" t="str">
        <f>IF('参加申込書(入力シート)'!A46="","",'参加申込書(入力シート)'!A46)</f>
        <v/>
      </c>
      <c r="B47" s="308" t="str">
        <f>IF('参加申込書(入力シート)'!B46="","",'参加申込書(入力シート)'!B46)</f>
        <v/>
      </c>
      <c r="C47" s="309" t="str">
        <f>IF('参加申込書(入力シート)'!C46="","",'参加申込書(入力シート)'!C46)</f>
        <v/>
      </c>
      <c r="D47" s="321" t="str">
        <f>IF('参加申込書(入力シート)'!D46="","",'参加申込書(入力シート)'!D46)</f>
        <v/>
      </c>
      <c r="E47" s="321" t="str">
        <f>IF('参加申込書(入力シート)'!E46="","",'参加申込書(入力シート)'!E46)</f>
        <v/>
      </c>
      <c r="F47" s="321" t="str">
        <f>IF('参加申込書(入力シート)'!F46="","",'参加申込書(入力シート)'!F46)</f>
        <v/>
      </c>
      <c r="G47" s="321" t="str">
        <f>IF('参加申込書(入力シート)'!G46="","",'参加申込書(入力シート)'!G46)</f>
        <v/>
      </c>
      <c r="H47" s="321" t="str">
        <f>IF('参加申込書(入力シート)'!H46="","",'参加申込書(入力シート)'!H46)</f>
        <v/>
      </c>
      <c r="I47" s="321" t="str">
        <f>IF('参加申込書(入力シート)'!I46="","",'参加申込書(入力シート)'!I46)</f>
        <v/>
      </c>
      <c r="J47" s="321" t="str">
        <f>IF('参加申込書(入力シート)'!J46="","",'参加申込書(入力シート)'!J46)</f>
        <v/>
      </c>
      <c r="K47" s="321" t="str">
        <f>IF('参加申込書(入力シート)'!K46="","",'参加申込書(入力シート)'!K46)</f>
        <v/>
      </c>
      <c r="L47" s="321" t="str">
        <f>IF('参加申込書(入力シート)'!L46="","",'参加申込書(入力シート)'!L46)</f>
        <v/>
      </c>
      <c r="M47" s="321" t="str">
        <f>IF('参加申込書(入力シート)'!M46="","",'参加申込書(入力シート)'!M46)</f>
        <v/>
      </c>
      <c r="N47" s="321" t="str">
        <f>IF('参加申込書(入力シート)'!N46="","",'参加申込書(入力シート)'!N46)</f>
        <v/>
      </c>
      <c r="O47" s="321" t="str">
        <f>IF('参加申込書(入力シート)'!O46="","",'参加申込書(入力シート)'!O46)</f>
        <v/>
      </c>
      <c r="P47" s="309" t="str">
        <f>IF('参加申込書(入力シート)'!P46="","",'参加申込書(入力シート)'!P46)</f>
        <v>FAX</v>
      </c>
      <c r="Q47" s="309" t="str">
        <f>IF('参加申込書(入力シート)'!Q46="","",'参加申込書(入力シート)'!Q46)</f>
        <v/>
      </c>
      <c r="R47" s="309" t="str">
        <f>IF('参加申込書(入力シート)'!R46="","",'参加申込書(入力シート)'!R46)</f>
        <v/>
      </c>
      <c r="S47" s="309" t="str">
        <f>IF('参加申込書(入力シート)'!S46="","",'参加申込書(入力シート)'!S46)</f>
        <v/>
      </c>
      <c r="T47" s="309" t="str">
        <f>IF('参加申込書(入力シート)'!T46="","",'参加申込書(入力シート)'!T46)</f>
        <v/>
      </c>
      <c r="U47" s="309" t="str">
        <f>IF('参加申込書(入力シート)'!U46="","",'参加申込書(入力シート)'!U46)</f>
        <v/>
      </c>
      <c r="V47" s="309" t="str">
        <f>IF('参加申込書(入力シート)'!V46="","",'参加申込書(入力シート)'!V46)</f>
        <v/>
      </c>
      <c r="W47" s="309" t="str">
        <f>IF('参加申込書(入力シート)'!W46="","",'参加申込書(入力シート)'!W46)</f>
        <v/>
      </c>
      <c r="X47" s="309" t="str">
        <f>IF('参加申込書(入力シート)'!X46="","",'参加申込書(入力シート)'!X46)</f>
        <v/>
      </c>
      <c r="Y47" s="309" t="str">
        <f>IF('参加申込書(入力シート)'!Y46="","",'参加申込書(入力シート)'!Y46)</f>
        <v/>
      </c>
      <c r="Z47" s="309" t="str">
        <f>IF('参加申込書(入力シート)'!Z46="","",'参加申込書(入力シート)'!Z46)</f>
        <v/>
      </c>
      <c r="AA47" s="309" t="str">
        <f>IF('参加申込書(入力シート)'!AA46="","",'参加申込書(入力シート)'!AA46)</f>
        <v/>
      </c>
      <c r="AB47" s="309" t="str">
        <f>IF('参加申込書(入力シート)'!AB46="","",'参加申込書(入力シート)'!AB46)</f>
        <v/>
      </c>
      <c r="AC47" s="309" t="str">
        <f>IF('参加申込書(入力シート)'!AC46="","",'参加申込書(入力シート)'!AC46)</f>
        <v/>
      </c>
      <c r="AD47" s="313" t="str">
        <f>IF('参加申込書(入力シート)'!AD46="","",'参加申込書(入力シート)'!AD46)</f>
        <v/>
      </c>
    </row>
    <row r="48" spans="1:31" ht="15" customHeight="1">
      <c r="A48" s="68" t="str">
        <f>IF('参加申込書(入力シート)'!A47="","",'参加申込書(入力シート)'!A47)</f>
        <v/>
      </c>
      <c r="B48" s="308" t="str">
        <f>IF('参加申込書(入力シート)'!B47="","",'参加申込書(入力シート)'!B47)</f>
        <v>住所</v>
      </c>
      <c r="C48" s="309" t="str">
        <f>IF('参加申込書(入力シート)'!C47="","",'参加申込書(入力シート)'!C47)</f>
        <v/>
      </c>
      <c r="D48" s="311" t="str">
        <f>IF('参加申込書(入力シート)'!D47="","",'参加申込書(入力シート)'!D47)</f>
        <v/>
      </c>
      <c r="E48" s="311" t="str">
        <f>IF('参加申込書(入力シート)'!E47="","",'参加申込書(入力シート)'!E47)</f>
        <v/>
      </c>
      <c r="F48" s="311" t="str">
        <f>IF('参加申込書(入力シート)'!F47="","",'参加申込書(入力シート)'!F47)</f>
        <v/>
      </c>
      <c r="G48" s="311" t="str">
        <f>IF('参加申込書(入力シート)'!G47="","",'参加申込書(入力シート)'!G47)</f>
        <v/>
      </c>
      <c r="H48" s="311" t="str">
        <f>IF('参加申込書(入力シート)'!H47="","",'参加申込書(入力シート)'!H47)</f>
        <v/>
      </c>
      <c r="I48" s="311" t="str">
        <f>IF('参加申込書(入力シート)'!I47="","",'参加申込書(入力シート)'!I47)</f>
        <v/>
      </c>
      <c r="J48" s="311" t="str">
        <f>IF('参加申込書(入力シート)'!J47="","",'参加申込書(入力シート)'!J47)</f>
        <v/>
      </c>
      <c r="K48" s="311" t="str">
        <f>IF('参加申込書(入力シート)'!K47="","",'参加申込書(入力シート)'!K47)</f>
        <v/>
      </c>
      <c r="L48" s="311" t="str">
        <f>IF('参加申込書(入力シート)'!L47="","",'参加申込書(入力シート)'!L47)</f>
        <v/>
      </c>
      <c r="M48" s="311" t="str">
        <f>IF('参加申込書(入力シート)'!M47="","",'参加申込書(入力シート)'!M47)</f>
        <v/>
      </c>
      <c r="N48" s="311" t="str">
        <f>IF('参加申込書(入力シート)'!N47="","",'参加申込書(入力シート)'!N47)</f>
        <v/>
      </c>
      <c r="O48" s="311" t="str">
        <f>IF('参加申込書(入力シート)'!O47="","",'参加申込書(入力シート)'!O47)</f>
        <v/>
      </c>
      <c r="P48" s="312" t="str">
        <f>IF('参加申込書(入力シート)'!P47="","",'参加申込書(入力シート)'!P47)</f>
        <v>携帯</v>
      </c>
      <c r="Q48" s="312" t="str">
        <f>IF('参加申込書(入力シート)'!Q47="","",'参加申込書(入力シート)'!Q47)</f>
        <v/>
      </c>
      <c r="R48" s="309" t="str">
        <f>IF('参加申込書(入力シート)'!R47="","",'参加申込書(入力シート)'!R47)</f>
        <v/>
      </c>
      <c r="S48" s="309" t="str">
        <f>IF('参加申込書(入力シート)'!S47="","",'参加申込書(入力シート)'!S47)</f>
        <v/>
      </c>
      <c r="T48" s="309" t="str">
        <f>IF('参加申込書(入力シート)'!T47="","",'参加申込書(入力シート)'!T47)</f>
        <v/>
      </c>
      <c r="U48" s="309" t="str">
        <f>IF('参加申込書(入力シート)'!U47="","",'参加申込書(入力シート)'!U47)</f>
        <v/>
      </c>
      <c r="V48" s="309" t="str">
        <f>IF('参加申込書(入力シート)'!V47="","",'参加申込書(入力シート)'!V47)</f>
        <v/>
      </c>
      <c r="W48" s="309" t="str">
        <f>IF('参加申込書(入力シート)'!W47="","",'参加申込書(入力シート)'!W47)</f>
        <v/>
      </c>
      <c r="X48" s="309" t="str">
        <f>IF('参加申込書(入力シート)'!X47="","",'参加申込書(入力シート)'!X47)</f>
        <v/>
      </c>
      <c r="Y48" s="309" t="str">
        <f>IF('参加申込書(入力シート)'!Y47="","",'参加申込書(入力シート)'!Y47)</f>
        <v/>
      </c>
      <c r="Z48" s="309" t="str">
        <f>IF('参加申込書(入力シート)'!Z47="","",'参加申込書(入力シート)'!Z47)</f>
        <v/>
      </c>
      <c r="AA48" s="309" t="str">
        <f>IF('参加申込書(入力シート)'!AA47="","",'参加申込書(入力シート)'!AA47)</f>
        <v/>
      </c>
      <c r="AB48" s="309" t="str">
        <f>IF('参加申込書(入力シート)'!AB47="","",'参加申込書(入力シート)'!AB47)</f>
        <v/>
      </c>
      <c r="AC48" s="309" t="str">
        <f>IF('参加申込書(入力シート)'!AC47="","",'参加申込書(入力シート)'!AC47)</f>
        <v/>
      </c>
      <c r="AD48" s="313" t="str">
        <f>IF('参加申込書(入力シート)'!AD47="","",'参加申込書(入力シート)'!AD47)</f>
        <v/>
      </c>
    </row>
    <row r="49" spans="1:30" ht="15" customHeight="1" thickBot="1">
      <c r="A49" s="68" t="str">
        <f>IF('参加申込書(入力シート)'!A48="","",'参加申込書(入力シート)'!A48)</f>
        <v/>
      </c>
      <c r="B49" s="310" t="str">
        <f>IF('参加申込書(入力シート)'!B48="","",'参加申込書(入力シート)'!B48)</f>
        <v/>
      </c>
      <c r="C49" s="306" t="str">
        <f>IF('参加申込書(入力シート)'!C48="","",'参加申込書(入力シート)'!C48)</f>
        <v/>
      </c>
      <c r="D49" s="314" t="str">
        <f>IF('参加申込書(入力シート)'!D48="","",'参加申込書(入力シート)'!D48)</f>
        <v/>
      </c>
      <c r="E49" s="314" t="str">
        <f>IF('参加申込書(入力シート)'!E48="","",'参加申込書(入力シート)'!E48)</f>
        <v/>
      </c>
      <c r="F49" s="314" t="str">
        <f>IF('参加申込書(入力シート)'!F48="","",'参加申込書(入力シート)'!F48)</f>
        <v/>
      </c>
      <c r="G49" s="314" t="str">
        <f>IF('参加申込書(入力シート)'!G48="","",'参加申込書(入力シート)'!G48)</f>
        <v/>
      </c>
      <c r="H49" s="314" t="str">
        <f>IF('参加申込書(入力シート)'!H48="","",'参加申込書(入力シート)'!H48)</f>
        <v/>
      </c>
      <c r="I49" s="314" t="str">
        <f>IF('参加申込書(入力シート)'!I48="","",'参加申込書(入力シート)'!I48)</f>
        <v/>
      </c>
      <c r="J49" s="314" t="str">
        <f>IF('参加申込書(入力シート)'!J48="","",'参加申込書(入力シート)'!J48)</f>
        <v/>
      </c>
      <c r="K49" s="314" t="str">
        <f>IF('参加申込書(入力シート)'!K48="","",'参加申込書(入力シート)'!K48)</f>
        <v/>
      </c>
      <c r="L49" s="314" t="str">
        <f>IF('参加申込書(入力シート)'!L48="","",'参加申込書(入力シート)'!L48)</f>
        <v/>
      </c>
      <c r="M49" s="314" t="str">
        <f>IF('参加申込書(入力シート)'!M48="","",'参加申込書(入力シート)'!M48)</f>
        <v/>
      </c>
      <c r="N49" s="314" t="str">
        <f>IF('参加申込書(入力シート)'!N48="","",'参加申込書(入力シート)'!N48)</f>
        <v/>
      </c>
      <c r="O49" s="314" t="str">
        <f>IF('参加申込書(入力シート)'!O48="","",'参加申込書(入力シート)'!O48)</f>
        <v/>
      </c>
      <c r="P49" s="306" t="str">
        <f>IF('参加申込書(入力シート)'!P48="","",'参加申込書(入力シート)'!P48)</f>
        <v>e-mail</v>
      </c>
      <c r="Q49" s="306" t="str">
        <f>IF('参加申込書(入力シート)'!Q48="","",'参加申込書(入力シート)'!Q48)</f>
        <v/>
      </c>
      <c r="R49" s="306" t="str">
        <f>IF('参加申込書(入力シート)'!R48="","",'参加申込書(入力シート)'!R48)</f>
        <v/>
      </c>
      <c r="S49" s="306" t="str">
        <f>IF('参加申込書(入力シート)'!S48="","",'参加申込書(入力シート)'!S48)</f>
        <v/>
      </c>
      <c r="T49" s="306" t="str">
        <f>IF('参加申込書(入力シート)'!T48="","",'参加申込書(入力シート)'!T48)</f>
        <v/>
      </c>
      <c r="U49" s="306" t="str">
        <f>IF('参加申込書(入力シート)'!U48="","",'参加申込書(入力シート)'!U48)</f>
        <v/>
      </c>
      <c r="V49" s="306" t="str">
        <f>IF('参加申込書(入力シート)'!V48="","",'参加申込書(入力シート)'!V48)</f>
        <v/>
      </c>
      <c r="W49" s="306" t="str">
        <f>IF('参加申込書(入力シート)'!W48="","",'参加申込書(入力シート)'!W48)</f>
        <v/>
      </c>
      <c r="X49" s="306" t="str">
        <f>IF('参加申込書(入力シート)'!X48="","",'参加申込書(入力シート)'!X48)</f>
        <v/>
      </c>
      <c r="Y49" s="306" t="str">
        <f>IF('参加申込書(入力シート)'!Y48="","",'参加申込書(入力シート)'!Y48)</f>
        <v/>
      </c>
      <c r="Z49" s="306" t="str">
        <f>IF('参加申込書(入力シート)'!Z48="","",'参加申込書(入力シート)'!Z48)</f>
        <v/>
      </c>
      <c r="AA49" s="306" t="str">
        <f>IF('参加申込書(入力シート)'!AA48="","",'参加申込書(入力シート)'!AA48)</f>
        <v/>
      </c>
      <c r="AB49" s="306" t="str">
        <f>IF('参加申込書(入力シート)'!AB48="","",'参加申込書(入力シート)'!AB48)</f>
        <v/>
      </c>
      <c r="AC49" s="306" t="str">
        <f>IF('参加申込書(入力シート)'!AC48="","",'参加申込書(入力シート)'!AC48)</f>
        <v/>
      </c>
      <c r="AD49" s="307" t="str">
        <f>IF('参加申込書(入力シート)'!AD48="","",'参加申込書(入力シート)'!AD48)</f>
        <v/>
      </c>
    </row>
    <row r="50" spans="1:30">
      <c r="C50" s="88"/>
    </row>
  </sheetData>
  <mergeCells count="200">
    <mergeCell ref="C26:G26"/>
    <mergeCell ref="C27:G27"/>
    <mergeCell ref="C28:G28"/>
    <mergeCell ref="C29:G29"/>
    <mergeCell ref="C14:G14"/>
    <mergeCell ref="C20:G20"/>
    <mergeCell ref="C23:G23"/>
    <mergeCell ref="B37:AD37"/>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 ref="E6:N6"/>
    <mergeCell ref="AA6:AD6"/>
    <mergeCell ref="E7:F8"/>
    <mergeCell ref="W9:Z9"/>
    <mergeCell ref="O11:R11"/>
    <mergeCell ref="AA8:AD8"/>
    <mergeCell ref="A8:D8"/>
    <mergeCell ref="U6:X6"/>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X30:Y30"/>
    <mergeCell ref="AA30:AD30"/>
    <mergeCell ref="X34:Y34"/>
    <mergeCell ref="M30:P30"/>
    <mergeCell ref="Q30:U30"/>
    <mergeCell ref="H29:L29"/>
    <mergeCell ref="M29:P29"/>
    <mergeCell ref="Q29:U29"/>
    <mergeCell ref="V29:W29"/>
    <mergeCell ref="X29:Y29"/>
    <mergeCell ref="AA29:AD29"/>
    <mergeCell ref="H30:L30"/>
    <mergeCell ref="H31:L31"/>
    <mergeCell ref="M31:P31"/>
    <mergeCell ref="Q31:U31"/>
    <mergeCell ref="V31:W31"/>
    <mergeCell ref="X31:Y31"/>
    <mergeCell ref="AA31:AD31"/>
    <mergeCell ref="V30:W30"/>
    <mergeCell ref="P49:Q49"/>
    <mergeCell ref="R49:AD49"/>
    <mergeCell ref="B48:C49"/>
    <mergeCell ref="D48:O48"/>
    <mergeCell ref="P48:Q48"/>
    <mergeCell ref="R48:AD48"/>
    <mergeCell ref="D49:O49"/>
    <mergeCell ref="A36:H36"/>
    <mergeCell ref="L44:Q44"/>
    <mergeCell ref="B45:L45"/>
    <mergeCell ref="B46:C47"/>
    <mergeCell ref="D46:O47"/>
    <mergeCell ref="P46:Q46"/>
    <mergeCell ref="D43:E43"/>
    <mergeCell ref="R44:Z44"/>
    <mergeCell ref="AA44:AD44"/>
    <mergeCell ref="R47:AD47"/>
    <mergeCell ref="R46:AD46"/>
    <mergeCell ref="P47:Q47"/>
    <mergeCell ref="A39:AD39"/>
    <mergeCell ref="A42:AD42"/>
    <mergeCell ref="A40:AD40"/>
    <mergeCell ref="B38:AD38"/>
    <mergeCell ref="A41:AD41"/>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K9" sqref="K9"/>
    </sheetView>
  </sheetViews>
  <sheetFormatPr defaultColWidth="9.8984375" defaultRowHeight="13"/>
  <cols>
    <col min="1" max="1" width="8.69921875" style="24" customWidth="1"/>
    <col min="2" max="2" width="18" style="24" customWidth="1"/>
    <col min="3" max="3" width="14.296875" style="24" customWidth="1"/>
    <col min="4" max="4" width="18" style="24" customWidth="1"/>
    <col min="5" max="5" width="17.8984375" style="24" customWidth="1"/>
    <col min="6" max="6" width="6.59765625" style="24" customWidth="1"/>
    <col min="7" max="7" width="6.59765625" style="24" bestFit="1" customWidth="1"/>
    <col min="8" max="8" width="5.296875" style="24" bestFit="1" customWidth="1"/>
    <col min="9" max="16384" width="9.8984375" style="24"/>
  </cols>
  <sheetData>
    <row r="1" spans="1:13" ht="56.25" customHeight="1">
      <c r="A1" s="432" t="str">
        <f>'参加申込書(入力シート)'!A1</f>
        <v>第72回福島県春季ハンドボール選手権大会</v>
      </c>
      <c r="B1" s="432"/>
      <c r="C1" s="432"/>
      <c r="D1" s="432"/>
      <c r="E1" s="432"/>
      <c r="F1" s="432"/>
      <c r="G1" s="432"/>
      <c r="H1" s="25"/>
      <c r="I1" s="25" t="s">
        <v>153</v>
      </c>
      <c r="J1" s="25"/>
      <c r="K1" s="25"/>
      <c r="L1" s="25"/>
      <c r="M1" s="25"/>
    </row>
    <row r="2" spans="1:13" s="27" customFormat="1" ht="36.75" customHeight="1">
      <c r="A2" s="433" t="s">
        <v>50</v>
      </c>
      <c r="B2" s="433"/>
      <c r="C2" s="433"/>
      <c r="D2" s="433"/>
      <c r="E2" s="433"/>
      <c r="F2" s="433"/>
      <c r="G2" s="433"/>
      <c r="H2" s="26"/>
      <c r="I2" s="27" t="s">
        <v>154</v>
      </c>
    </row>
    <row r="3" spans="1:13" s="27" customFormat="1" ht="28">
      <c r="A3" s="28"/>
      <c r="B3" s="29" t="str">
        <f>'参加申込書(入力シート)'!A34</f>
        <v>福島県ハンドボール協会長</v>
      </c>
      <c r="C3" s="30"/>
      <c r="D3" s="167" t="s">
        <v>37</v>
      </c>
      <c r="E3" s="31"/>
      <c r="F3" s="28"/>
      <c r="G3" s="28"/>
      <c r="H3" s="26"/>
    </row>
    <row r="4" spans="1:13" s="27" customFormat="1" ht="28">
      <c r="A4" s="28"/>
      <c r="B4" s="98" t="s">
        <v>113</v>
      </c>
      <c r="C4" s="427" t="str">
        <f>IF('参加申込書(入力シート)'!S4="","",'参加申込書(入力シート)'!S4)</f>
        <v>一般Ａ・一般Ｂ
・高校</v>
      </c>
      <c r="D4" s="427"/>
      <c r="E4" s="427"/>
      <c r="H4" s="26"/>
    </row>
    <row r="5" spans="1:13" s="27" customFormat="1" ht="36.75" customHeight="1">
      <c r="B5" s="32" t="s">
        <v>3</v>
      </c>
      <c r="C5" s="427" t="str">
        <f>IF('参加申込書(入力シート)'!E5="","",'参加申込書(入力シート)'!E5)</f>
        <v/>
      </c>
      <c r="D5" s="427"/>
      <c r="E5" s="427"/>
      <c r="F5" s="33" t="s">
        <v>2</v>
      </c>
      <c r="G5" s="34" t="str">
        <f>IF('参加申込書(入力シート)'!AA5="","",'参加申込書(入力シート)'!AA5)</f>
        <v>男・女</v>
      </c>
      <c r="H5" s="26"/>
    </row>
    <row r="6" spans="1:13" s="27" customFormat="1" ht="36.75" customHeight="1">
      <c r="A6" s="28"/>
      <c r="B6" s="35" t="s">
        <v>51</v>
      </c>
      <c r="C6" s="427" t="str">
        <f>IF('参加申込書(入力シート)'!D45="","",'参加申込書(入力シート)'!D45)</f>
        <v/>
      </c>
      <c r="D6" s="427"/>
      <c r="E6" s="427"/>
      <c r="F6" s="434" t="s">
        <v>52</v>
      </c>
      <c r="G6" s="434"/>
      <c r="H6" s="26"/>
    </row>
    <row r="7" spans="1:13" ht="8.65" customHeight="1"/>
    <row r="8" spans="1:13" s="36" customFormat="1" ht="21" customHeight="1">
      <c r="A8" s="435" t="s">
        <v>53</v>
      </c>
      <c r="B8" s="429"/>
      <c r="C8" s="429"/>
      <c r="D8" s="428" t="s">
        <v>54</v>
      </c>
      <c r="E8" s="429"/>
      <c r="F8" s="429"/>
      <c r="G8" s="430"/>
    </row>
    <row r="9" spans="1:13" s="36" customFormat="1" ht="27" customHeight="1">
      <c r="A9" s="37" t="s">
        <v>16</v>
      </c>
      <c r="B9" s="37" t="s">
        <v>55</v>
      </c>
      <c r="C9" s="90" t="s">
        <v>105</v>
      </c>
      <c r="D9" s="93" t="s">
        <v>55</v>
      </c>
      <c r="E9" s="38" t="s">
        <v>18</v>
      </c>
      <c r="F9" s="37" t="s">
        <v>56</v>
      </c>
      <c r="G9" s="39" t="s">
        <v>20</v>
      </c>
    </row>
    <row r="10" spans="1:13" s="36" customFormat="1" ht="22.5" customHeight="1" thickBot="1">
      <c r="A10" s="40" t="s">
        <v>12</v>
      </c>
      <c r="B10" s="40"/>
      <c r="C10" s="91"/>
      <c r="D10" s="94"/>
      <c r="E10" s="37"/>
      <c r="F10" s="431"/>
      <c r="G10" s="431"/>
      <c r="H10" s="41"/>
    </row>
    <row r="11" spans="1:13" s="36" customFormat="1" ht="22.5" customHeight="1" thickTop="1" thickBot="1">
      <c r="A11" s="37" t="s">
        <v>13</v>
      </c>
      <c r="B11" s="37"/>
      <c r="C11" s="89"/>
      <c r="D11" s="93"/>
      <c r="E11" s="37"/>
      <c r="F11" s="431"/>
      <c r="G11" s="431"/>
      <c r="H11" s="41"/>
    </row>
    <row r="12" spans="1:13" s="36" customFormat="1" ht="22.5" customHeight="1" thickTop="1" thickBot="1">
      <c r="A12" s="37" t="s">
        <v>14</v>
      </c>
      <c r="B12" s="37"/>
      <c r="C12" s="89"/>
      <c r="D12" s="93"/>
      <c r="E12" s="37"/>
      <c r="F12" s="431"/>
      <c r="G12" s="431"/>
      <c r="H12" s="41"/>
    </row>
    <row r="13" spans="1:13" s="36" customFormat="1" ht="22.5" customHeight="1" thickTop="1" thickBot="1">
      <c r="A13" s="42" t="s">
        <v>15</v>
      </c>
      <c r="B13" s="42"/>
      <c r="C13" s="92"/>
      <c r="D13" s="95"/>
      <c r="E13" s="33"/>
      <c r="F13" s="431"/>
      <c r="G13" s="431"/>
      <c r="H13" s="41"/>
    </row>
    <row r="14" spans="1:13" s="36" customFormat="1" ht="22.5" customHeight="1" thickTop="1">
      <c r="A14" s="43" t="str">
        <f>IF('参加申込書(入力シート)'!A15="","",'参加申込書(入力シート)'!A15)&amp;" "&amp;IF('参加申込書(入力シート)'!B15="","",'参加申込書(入力シート)'!B15)</f>
        <v xml:space="preserve">1 </v>
      </c>
      <c r="B14" s="43"/>
      <c r="C14" s="44"/>
      <c r="D14" s="96"/>
      <c r="E14" s="44"/>
      <c r="F14" s="43"/>
      <c r="G14" s="43"/>
    </row>
    <row r="15" spans="1:13" s="36" customFormat="1" ht="22.5" customHeight="1">
      <c r="A15" s="37" t="str">
        <f>IF('参加申込書(入力シート)'!A16="","",'参加申込書(入力シート)'!A16)&amp;" "&amp;IF('参加申込書(入力シート)'!B16="","",'参加申込書(入力シート)'!B16)</f>
        <v xml:space="preserve">2 </v>
      </c>
      <c r="B15" s="37"/>
      <c r="C15" s="38"/>
      <c r="D15" s="93"/>
      <c r="E15" s="38"/>
      <c r="F15" s="37"/>
      <c r="G15" s="37"/>
    </row>
    <row r="16" spans="1:13" s="36" customFormat="1" ht="22.5" customHeight="1">
      <c r="A16" s="37" t="str">
        <f>IF('参加申込書(入力シート)'!A17="","",'参加申込書(入力シート)'!A17)&amp;" "&amp;IF('参加申込書(入力シート)'!B17="","",'参加申込書(入力シート)'!B17)</f>
        <v xml:space="preserve">3 </v>
      </c>
      <c r="B16" s="37"/>
      <c r="C16" s="38"/>
      <c r="D16" s="93"/>
      <c r="E16" s="38"/>
      <c r="F16" s="37"/>
      <c r="G16" s="37"/>
    </row>
    <row r="17" spans="1:7" s="36" customFormat="1" ht="22.5" customHeight="1">
      <c r="A17" s="37" t="str">
        <f>IF('参加申込書(入力シート)'!A18="","",'参加申込書(入力シート)'!A18)&amp;" "&amp;IF('参加申込書(入力シート)'!B18="","",'参加申込書(入力シート)'!B18)</f>
        <v xml:space="preserve">4 </v>
      </c>
      <c r="B17" s="37"/>
      <c r="C17" s="38"/>
      <c r="D17" s="93"/>
      <c r="E17" s="38"/>
      <c r="F17" s="37"/>
      <c r="G17" s="37"/>
    </row>
    <row r="18" spans="1:7" s="36" customFormat="1" ht="22.5" customHeight="1">
      <c r="A18" s="37" t="str">
        <f>IF('参加申込書(入力シート)'!A19="","",'参加申込書(入力シート)'!A19)&amp;" "&amp;IF('参加申込書(入力シート)'!B19="","",'参加申込書(入力シート)'!B19)</f>
        <v xml:space="preserve">5 </v>
      </c>
      <c r="B18" s="37"/>
      <c r="C18" s="38"/>
      <c r="D18" s="93"/>
      <c r="E18" s="38"/>
      <c r="F18" s="37"/>
      <c r="G18" s="37"/>
    </row>
    <row r="19" spans="1:7" s="36" customFormat="1" ht="22.5" customHeight="1">
      <c r="A19" s="37" t="str">
        <f>IF('参加申込書(入力シート)'!A20="","",'参加申込書(入力シート)'!A20)&amp;" "&amp;IF('参加申込書(入力シート)'!B20="","",'参加申込書(入力シート)'!B20)</f>
        <v xml:space="preserve">6 </v>
      </c>
      <c r="B19" s="37"/>
      <c r="C19" s="38"/>
      <c r="D19" s="93"/>
      <c r="E19" s="38"/>
      <c r="F19" s="37"/>
      <c r="G19" s="37"/>
    </row>
    <row r="20" spans="1:7" s="36" customFormat="1" ht="22.5" customHeight="1">
      <c r="A20" s="37" t="str">
        <f>IF('参加申込書(入力シート)'!A21="","",'参加申込書(入力シート)'!A21)&amp;" "&amp;IF('参加申込書(入力シート)'!B21="","",'参加申込書(入力シート)'!B21)</f>
        <v xml:space="preserve">7 </v>
      </c>
      <c r="B20" s="37"/>
      <c r="C20" s="38"/>
      <c r="D20" s="93"/>
      <c r="E20" s="38"/>
      <c r="F20" s="37"/>
      <c r="G20" s="37"/>
    </row>
    <row r="21" spans="1:7" s="36" customFormat="1" ht="22.5" customHeight="1">
      <c r="A21" s="37" t="str">
        <f>IF('参加申込書(入力シート)'!A22="","",'参加申込書(入力シート)'!A22)&amp;" "&amp;IF('参加申込書(入力シート)'!B22="","",'参加申込書(入力シート)'!B22)</f>
        <v xml:space="preserve">8 </v>
      </c>
      <c r="B21" s="37"/>
      <c r="C21" s="38"/>
      <c r="D21" s="93"/>
      <c r="E21" s="38"/>
      <c r="F21" s="37"/>
      <c r="G21" s="37"/>
    </row>
    <row r="22" spans="1:7" s="36" customFormat="1" ht="22.5" customHeight="1">
      <c r="A22" s="37" t="str">
        <f>IF('参加申込書(入力シート)'!A23="","",'参加申込書(入力シート)'!A23)&amp;" "&amp;IF('参加申込書(入力シート)'!B23="","",'参加申込書(入力シート)'!B23)</f>
        <v xml:space="preserve">9 </v>
      </c>
      <c r="B22" s="37"/>
      <c r="C22" s="38"/>
      <c r="D22" s="93"/>
      <c r="E22" s="38"/>
      <c r="F22" s="37"/>
      <c r="G22" s="37"/>
    </row>
    <row r="23" spans="1:7" s="36" customFormat="1" ht="22.5" customHeight="1">
      <c r="A23" s="37" t="str">
        <f>IF('参加申込書(入力シート)'!A24="","",'参加申込書(入力シート)'!A24)&amp;" "&amp;IF('参加申込書(入力シート)'!B24="","",'参加申込書(入力シート)'!B24)</f>
        <v xml:space="preserve">10 </v>
      </c>
      <c r="B23" s="37"/>
      <c r="C23" s="38"/>
      <c r="D23" s="93"/>
      <c r="E23" s="38"/>
      <c r="F23" s="37"/>
      <c r="G23" s="37"/>
    </row>
    <row r="24" spans="1:7" s="36" customFormat="1" ht="22.5" customHeight="1">
      <c r="A24" s="37" t="str">
        <f>IF('参加申込書(入力シート)'!A25="","",'参加申込書(入力シート)'!A25)&amp;" "&amp;IF('参加申込書(入力シート)'!B25="","",'参加申込書(入力シート)'!B25)</f>
        <v xml:space="preserve">11 </v>
      </c>
      <c r="B24" s="37"/>
      <c r="C24" s="38"/>
      <c r="D24" s="93"/>
      <c r="E24" s="38"/>
      <c r="F24" s="37"/>
      <c r="G24" s="37"/>
    </row>
    <row r="25" spans="1:7" s="36" customFormat="1" ht="22.5" customHeight="1">
      <c r="A25" s="37" t="str">
        <f>IF('参加申込書(入力シート)'!A26="","",'参加申込書(入力シート)'!A26)&amp;" "&amp;IF('参加申込書(入力シート)'!B26="","",'参加申込書(入力シート)'!B26)</f>
        <v xml:space="preserve">12 </v>
      </c>
      <c r="B25" s="37"/>
      <c r="C25" s="38"/>
      <c r="D25" s="93"/>
      <c r="E25" s="38"/>
      <c r="F25" s="37"/>
      <c r="G25" s="37"/>
    </row>
    <row r="26" spans="1:7" s="36" customFormat="1" ht="22.5" customHeight="1">
      <c r="A26" s="37" t="str">
        <f>IF('参加申込書(入力シート)'!A27="","",'参加申込書(入力シート)'!A27)&amp;" "&amp;IF('参加申込書(入力シート)'!B27="","",'参加申込書(入力シート)'!B27)</f>
        <v xml:space="preserve">13 </v>
      </c>
      <c r="B26" s="37"/>
      <c r="C26" s="38"/>
      <c r="D26" s="93"/>
      <c r="E26" s="38"/>
      <c r="F26" s="37"/>
      <c r="G26" s="37"/>
    </row>
    <row r="27" spans="1:7" s="36" customFormat="1" ht="22.5" customHeight="1">
      <c r="A27" s="37" t="str">
        <f>IF('参加申込書(入力シート)'!A28="","",'参加申込書(入力シート)'!A28)&amp;" "&amp;IF('参加申込書(入力シート)'!B28="","",'参加申込書(入力シート)'!B28)</f>
        <v xml:space="preserve">14 </v>
      </c>
      <c r="B27" s="37"/>
      <c r="C27" s="38"/>
      <c r="D27" s="93"/>
      <c r="E27" s="38"/>
      <c r="F27" s="37"/>
      <c r="G27" s="37"/>
    </row>
    <row r="28" spans="1:7" s="36" customFormat="1" ht="22.5" customHeight="1">
      <c r="A28" s="37" t="str">
        <f>IF('参加申込書(入力シート)'!A29="","",'参加申込書(入力シート)'!A29)&amp;" "&amp;IF('参加申込書(入力シート)'!B29="","",'参加申込書(入力シート)'!B29)</f>
        <v xml:space="preserve">15 </v>
      </c>
      <c r="B28" s="37"/>
      <c r="C28" s="38"/>
      <c r="D28" s="93"/>
      <c r="E28" s="38"/>
      <c r="F28" s="37"/>
      <c r="G28" s="37"/>
    </row>
    <row r="29" spans="1:7" s="36" customFormat="1" ht="22.5" customHeight="1">
      <c r="A29" s="37" t="str">
        <f>IF('参加申込書(入力シート)'!A30="","",'参加申込書(入力シート)'!A30)&amp;" "&amp;IF('参加申込書(入力シート)'!B30="","",'参加申込書(入力シート)'!B30)</f>
        <v xml:space="preserve">16 </v>
      </c>
      <c r="B29" s="37"/>
      <c r="C29" s="38"/>
      <c r="D29" s="93"/>
      <c r="E29" s="38"/>
      <c r="F29" s="37"/>
      <c r="G29" s="37"/>
    </row>
    <row r="30" spans="1:7" s="36" customFormat="1" ht="14">
      <c r="B30" s="45" t="s">
        <v>57</v>
      </c>
    </row>
    <row r="31" spans="1:7" s="36" customFormat="1"/>
    <row r="32" spans="1:7"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zoomScaleNormal="100" zoomScaleSheetLayoutView="100" workbookViewId="0">
      <selection activeCell="A31" sqref="A31"/>
    </sheetView>
  </sheetViews>
  <sheetFormatPr defaultRowHeight="13"/>
  <cols>
    <col min="1" max="1" width="15.59765625" style="175" customWidth="1"/>
    <col min="2" max="8" width="9.09765625" style="175"/>
    <col min="9" max="10" width="6.09765625" style="175" customWidth="1"/>
    <col min="11" max="11" width="2.8984375" style="175" customWidth="1"/>
    <col min="12" max="12" width="2" style="175" customWidth="1"/>
    <col min="13" max="23" width="1.8984375" style="175" customWidth="1"/>
    <col min="24" max="29" width="2" style="175" customWidth="1"/>
    <col min="30" max="256" width="9.09765625" style="175"/>
    <col min="257" max="257" width="15.59765625" style="175" customWidth="1"/>
    <col min="258" max="264" width="9.09765625" style="175"/>
    <col min="265" max="266" width="6.09765625" style="175" customWidth="1"/>
    <col min="267" max="267" width="2.8984375" style="175" customWidth="1"/>
    <col min="268" max="268" width="2" style="175" customWidth="1"/>
    <col min="269" max="279" width="1.8984375" style="175" customWidth="1"/>
    <col min="280" max="285" width="2" style="175" customWidth="1"/>
    <col min="286" max="512" width="9.09765625" style="175"/>
    <col min="513" max="513" width="15.59765625" style="175" customWidth="1"/>
    <col min="514" max="520" width="9.09765625" style="175"/>
    <col min="521" max="522" width="6.09765625" style="175" customWidth="1"/>
    <col min="523" max="523" width="2.8984375" style="175" customWidth="1"/>
    <col min="524" max="524" width="2" style="175" customWidth="1"/>
    <col min="525" max="535" width="1.8984375" style="175" customWidth="1"/>
    <col min="536" max="541" width="2" style="175" customWidth="1"/>
    <col min="542" max="768" width="9.09765625" style="175"/>
    <col min="769" max="769" width="15.59765625" style="175" customWidth="1"/>
    <col min="770" max="776" width="9.09765625" style="175"/>
    <col min="777" max="778" width="6.09765625" style="175" customWidth="1"/>
    <col min="779" max="779" width="2.8984375" style="175" customWidth="1"/>
    <col min="780" max="780" width="2" style="175" customWidth="1"/>
    <col min="781" max="791" width="1.8984375" style="175" customWidth="1"/>
    <col min="792" max="797" width="2" style="175" customWidth="1"/>
    <col min="798" max="1024" width="9.09765625" style="175"/>
    <col min="1025" max="1025" width="15.59765625" style="175" customWidth="1"/>
    <col min="1026" max="1032" width="9.09765625" style="175"/>
    <col min="1033" max="1034" width="6.09765625" style="175" customWidth="1"/>
    <col min="1035" max="1035" width="2.8984375" style="175" customWidth="1"/>
    <col min="1036" max="1036" width="2" style="175" customWidth="1"/>
    <col min="1037" max="1047" width="1.8984375" style="175" customWidth="1"/>
    <col min="1048" max="1053" width="2" style="175" customWidth="1"/>
    <col min="1054" max="1280" width="9.09765625" style="175"/>
    <col min="1281" max="1281" width="15.59765625" style="175" customWidth="1"/>
    <col min="1282" max="1288" width="9.09765625" style="175"/>
    <col min="1289" max="1290" width="6.09765625" style="175" customWidth="1"/>
    <col min="1291" max="1291" width="2.8984375" style="175" customWidth="1"/>
    <col min="1292" max="1292" width="2" style="175" customWidth="1"/>
    <col min="1293" max="1303" width="1.8984375" style="175" customWidth="1"/>
    <col min="1304" max="1309" width="2" style="175" customWidth="1"/>
    <col min="1310" max="1536" width="9.09765625" style="175"/>
    <col min="1537" max="1537" width="15.59765625" style="175" customWidth="1"/>
    <col min="1538" max="1544" width="9.09765625" style="175"/>
    <col min="1545" max="1546" width="6.09765625" style="175" customWidth="1"/>
    <col min="1547" max="1547" width="2.8984375" style="175" customWidth="1"/>
    <col min="1548" max="1548" width="2" style="175" customWidth="1"/>
    <col min="1549" max="1559" width="1.8984375" style="175" customWidth="1"/>
    <col min="1560" max="1565" width="2" style="175" customWidth="1"/>
    <col min="1566" max="1792" width="9.09765625" style="175"/>
    <col min="1793" max="1793" width="15.59765625" style="175" customWidth="1"/>
    <col min="1794" max="1800" width="9.09765625" style="175"/>
    <col min="1801" max="1802" width="6.09765625" style="175" customWidth="1"/>
    <col min="1803" max="1803" width="2.8984375" style="175" customWidth="1"/>
    <col min="1804" max="1804" width="2" style="175" customWidth="1"/>
    <col min="1805" max="1815" width="1.8984375" style="175" customWidth="1"/>
    <col min="1816" max="1821" width="2" style="175" customWidth="1"/>
    <col min="1822" max="2048" width="9.09765625" style="175"/>
    <col min="2049" max="2049" width="15.59765625" style="175" customWidth="1"/>
    <col min="2050" max="2056" width="9.09765625" style="175"/>
    <col min="2057" max="2058" width="6.09765625" style="175" customWidth="1"/>
    <col min="2059" max="2059" width="2.8984375" style="175" customWidth="1"/>
    <col min="2060" max="2060" width="2" style="175" customWidth="1"/>
    <col min="2061" max="2071" width="1.8984375" style="175" customWidth="1"/>
    <col min="2072" max="2077" width="2" style="175" customWidth="1"/>
    <col min="2078" max="2304" width="9.09765625" style="175"/>
    <col min="2305" max="2305" width="15.59765625" style="175" customWidth="1"/>
    <col min="2306" max="2312" width="9.09765625" style="175"/>
    <col min="2313" max="2314" width="6.09765625" style="175" customWidth="1"/>
    <col min="2315" max="2315" width="2.8984375" style="175" customWidth="1"/>
    <col min="2316" max="2316" width="2" style="175" customWidth="1"/>
    <col min="2317" max="2327" width="1.8984375" style="175" customWidth="1"/>
    <col min="2328" max="2333" width="2" style="175" customWidth="1"/>
    <col min="2334" max="2560" width="9.09765625" style="175"/>
    <col min="2561" max="2561" width="15.59765625" style="175" customWidth="1"/>
    <col min="2562" max="2568" width="9.09765625" style="175"/>
    <col min="2569" max="2570" width="6.09765625" style="175" customWidth="1"/>
    <col min="2571" max="2571" width="2.8984375" style="175" customWidth="1"/>
    <col min="2572" max="2572" width="2" style="175" customWidth="1"/>
    <col min="2573" max="2583" width="1.8984375" style="175" customWidth="1"/>
    <col min="2584" max="2589" width="2" style="175" customWidth="1"/>
    <col min="2590" max="2816" width="9.09765625" style="175"/>
    <col min="2817" max="2817" width="15.59765625" style="175" customWidth="1"/>
    <col min="2818" max="2824" width="9.09765625" style="175"/>
    <col min="2825" max="2826" width="6.09765625" style="175" customWidth="1"/>
    <col min="2827" max="2827" width="2.8984375" style="175" customWidth="1"/>
    <col min="2828" max="2828" width="2" style="175" customWidth="1"/>
    <col min="2829" max="2839" width="1.8984375" style="175" customWidth="1"/>
    <col min="2840" max="2845" width="2" style="175" customWidth="1"/>
    <col min="2846" max="3072" width="9.09765625" style="175"/>
    <col min="3073" max="3073" width="15.59765625" style="175" customWidth="1"/>
    <col min="3074" max="3080" width="9.09765625" style="175"/>
    <col min="3081" max="3082" width="6.09765625" style="175" customWidth="1"/>
    <col min="3083" max="3083" width="2.8984375" style="175" customWidth="1"/>
    <col min="3084" max="3084" width="2" style="175" customWidth="1"/>
    <col min="3085" max="3095" width="1.8984375" style="175" customWidth="1"/>
    <col min="3096" max="3101" width="2" style="175" customWidth="1"/>
    <col min="3102" max="3328" width="9.09765625" style="175"/>
    <col min="3329" max="3329" width="15.59765625" style="175" customWidth="1"/>
    <col min="3330" max="3336" width="9.09765625" style="175"/>
    <col min="3337" max="3338" width="6.09765625" style="175" customWidth="1"/>
    <col min="3339" max="3339" width="2.8984375" style="175" customWidth="1"/>
    <col min="3340" max="3340" width="2" style="175" customWidth="1"/>
    <col min="3341" max="3351" width="1.8984375" style="175" customWidth="1"/>
    <col min="3352" max="3357" width="2" style="175" customWidth="1"/>
    <col min="3358" max="3584" width="9.09765625" style="175"/>
    <col min="3585" max="3585" width="15.59765625" style="175" customWidth="1"/>
    <col min="3586" max="3592" width="9.09765625" style="175"/>
    <col min="3593" max="3594" width="6.09765625" style="175" customWidth="1"/>
    <col min="3595" max="3595" width="2.8984375" style="175" customWidth="1"/>
    <col min="3596" max="3596" width="2" style="175" customWidth="1"/>
    <col min="3597" max="3607" width="1.8984375" style="175" customWidth="1"/>
    <col min="3608" max="3613" width="2" style="175" customWidth="1"/>
    <col min="3614" max="3840" width="9.09765625" style="175"/>
    <col min="3841" max="3841" width="15.59765625" style="175" customWidth="1"/>
    <col min="3842" max="3848" width="9.09765625" style="175"/>
    <col min="3849" max="3850" width="6.09765625" style="175" customWidth="1"/>
    <col min="3851" max="3851" width="2.8984375" style="175" customWidth="1"/>
    <col min="3852" max="3852" width="2" style="175" customWidth="1"/>
    <col min="3853" max="3863" width="1.8984375" style="175" customWidth="1"/>
    <col min="3864" max="3869" width="2" style="175" customWidth="1"/>
    <col min="3870" max="4096" width="9.09765625" style="175"/>
    <col min="4097" max="4097" width="15.59765625" style="175" customWidth="1"/>
    <col min="4098" max="4104" width="9.09765625" style="175"/>
    <col min="4105" max="4106" width="6.09765625" style="175" customWidth="1"/>
    <col min="4107" max="4107" width="2.8984375" style="175" customWidth="1"/>
    <col min="4108" max="4108" width="2" style="175" customWidth="1"/>
    <col min="4109" max="4119" width="1.8984375" style="175" customWidth="1"/>
    <col min="4120" max="4125" width="2" style="175" customWidth="1"/>
    <col min="4126" max="4352" width="9.09765625" style="175"/>
    <col min="4353" max="4353" width="15.59765625" style="175" customWidth="1"/>
    <col min="4354" max="4360" width="9.09765625" style="175"/>
    <col min="4361" max="4362" width="6.09765625" style="175" customWidth="1"/>
    <col min="4363" max="4363" width="2.8984375" style="175" customWidth="1"/>
    <col min="4364" max="4364" width="2" style="175" customWidth="1"/>
    <col min="4365" max="4375" width="1.8984375" style="175" customWidth="1"/>
    <col min="4376" max="4381" width="2" style="175" customWidth="1"/>
    <col min="4382" max="4608" width="9.09765625" style="175"/>
    <col min="4609" max="4609" width="15.59765625" style="175" customWidth="1"/>
    <col min="4610" max="4616" width="9.09765625" style="175"/>
    <col min="4617" max="4618" width="6.09765625" style="175" customWidth="1"/>
    <col min="4619" max="4619" width="2.8984375" style="175" customWidth="1"/>
    <col min="4620" max="4620" width="2" style="175" customWidth="1"/>
    <col min="4621" max="4631" width="1.8984375" style="175" customWidth="1"/>
    <col min="4632" max="4637" width="2" style="175" customWidth="1"/>
    <col min="4638" max="4864" width="9.09765625" style="175"/>
    <col min="4865" max="4865" width="15.59765625" style="175" customWidth="1"/>
    <col min="4866" max="4872" width="9.09765625" style="175"/>
    <col min="4873" max="4874" width="6.09765625" style="175" customWidth="1"/>
    <col min="4875" max="4875" width="2.8984375" style="175" customWidth="1"/>
    <col min="4876" max="4876" width="2" style="175" customWidth="1"/>
    <col min="4877" max="4887" width="1.8984375" style="175" customWidth="1"/>
    <col min="4888" max="4893" width="2" style="175" customWidth="1"/>
    <col min="4894" max="5120" width="9.09765625" style="175"/>
    <col min="5121" max="5121" width="15.59765625" style="175" customWidth="1"/>
    <col min="5122" max="5128" width="9.09765625" style="175"/>
    <col min="5129" max="5130" width="6.09765625" style="175" customWidth="1"/>
    <col min="5131" max="5131" width="2.8984375" style="175" customWidth="1"/>
    <col min="5132" max="5132" width="2" style="175" customWidth="1"/>
    <col min="5133" max="5143" width="1.8984375" style="175" customWidth="1"/>
    <col min="5144" max="5149" width="2" style="175" customWidth="1"/>
    <col min="5150" max="5376" width="9.09765625" style="175"/>
    <col min="5377" max="5377" width="15.59765625" style="175" customWidth="1"/>
    <col min="5378" max="5384" width="9.09765625" style="175"/>
    <col min="5385" max="5386" width="6.09765625" style="175" customWidth="1"/>
    <col min="5387" max="5387" width="2.8984375" style="175" customWidth="1"/>
    <col min="5388" max="5388" width="2" style="175" customWidth="1"/>
    <col min="5389" max="5399" width="1.8984375" style="175" customWidth="1"/>
    <col min="5400" max="5405" width="2" style="175" customWidth="1"/>
    <col min="5406" max="5632" width="9.09765625" style="175"/>
    <col min="5633" max="5633" width="15.59765625" style="175" customWidth="1"/>
    <col min="5634" max="5640" width="9.09765625" style="175"/>
    <col min="5641" max="5642" width="6.09765625" style="175" customWidth="1"/>
    <col min="5643" max="5643" width="2.8984375" style="175" customWidth="1"/>
    <col min="5644" max="5644" width="2" style="175" customWidth="1"/>
    <col min="5645" max="5655" width="1.8984375" style="175" customWidth="1"/>
    <col min="5656" max="5661" width="2" style="175" customWidth="1"/>
    <col min="5662" max="5888" width="9.09765625" style="175"/>
    <col min="5889" max="5889" width="15.59765625" style="175" customWidth="1"/>
    <col min="5890" max="5896" width="9.09765625" style="175"/>
    <col min="5897" max="5898" width="6.09765625" style="175" customWidth="1"/>
    <col min="5899" max="5899" width="2.8984375" style="175" customWidth="1"/>
    <col min="5900" max="5900" width="2" style="175" customWidth="1"/>
    <col min="5901" max="5911" width="1.8984375" style="175" customWidth="1"/>
    <col min="5912" max="5917" width="2" style="175" customWidth="1"/>
    <col min="5918" max="6144" width="9.09765625" style="175"/>
    <col min="6145" max="6145" width="15.59765625" style="175" customWidth="1"/>
    <col min="6146" max="6152" width="9.09765625" style="175"/>
    <col min="6153" max="6154" width="6.09765625" style="175" customWidth="1"/>
    <col min="6155" max="6155" width="2.8984375" style="175" customWidth="1"/>
    <col min="6156" max="6156" width="2" style="175" customWidth="1"/>
    <col min="6157" max="6167" width="1.8984375" style="175" customWidth="1"/>
    <col min="6168" max="6173" width="2" style="175" customWidth="1"/>
    <col min="6174" max="6400" width="9.09765625" style="175"/>
    <col min="6401" max="6401" width="15.59765625" style="175" customWidth="1"/>
    <col min="6402" max="6408" width="9.09765625" style="175"/>
    <col min="6409" max="6410" width="6.09765625" style="175" customWidth="1"/>
    <col min="6411" max="6411" width="2.8984375" style="175" customWidth="1"/>
    <col min="6412" max="6412" width="2" style="175" customWidth="1"/>
    <col min="6413" max="6423" width="1.8984375" style="175" customWidth="1"/>
    <col min="6424" max="6429" width="2" style="175" customWidth="1"/>
    <col min="6430" max="6656" width="9.09765625" style="175"/>
    <col min="6657" max="6657" width="15.59765625" style="175" customWidth="1"/>
    <col min="6658" max="6664" width="9.09765625" style="175"/>
    <col min="6665" max="6666" width="6.09765625" style="175" customWidth="1"/>
    <col min="6667" max="6667" width="2.8984375" style="175" customWidth="1"/>
    <col min="6668" max="6668" width="2" style="175" customWidth="1"/>
    <col min="6669" max="6679" width="1.8984375" style="175" customWidth="1"/>
    <col min="6680" max="6685" width="2" style="175" customWidth="1"/>
    <col min="6686" max="6912" width="9.09765625" style="175"/>
    <col min="6913" max="6913" width="15.59765625" style="175" customWidth="1"/>
    <col min="6914" max="6920" width="9.09765625" style="175"/>
    <col min="6921" max="6922" width="6.09765625" style="175" customWidth="1"/>
    <col min="6923" max="6923" width="2.8984375" style="175" customWidth="1"/>
    <col min="6924" max="6924" width="2" style="175" customWidth="1"/>
    <col min="6925" max="6935" width="1.8984375" style="175" customWidth="1"/>
    <col min="6936" max="6941" width="2" style="175" customWidth="1"/>
    <col min="6942" max="7168" width="9.09765625" style="175"/>
    <col min="7169" max="7169" width="15.59765625" style="175" customWidth="1"/>
    <col min="7170" max="7176" width="9.09765625" style="175"/>
    <col min="7177" max="7178" width="6.09765625" style="175" customWidth="1"/>
    <col min="7179" max="7179" width="2.8984375" style="175" customWidth="1"/>
    <col min="7180" max="7180" width="2" style="175" customWidth="1"/>
    <col min="7181" max="7191" width="1.8984375" style="175" customWidth="1"/>
    <col min="7192" max="7197" width="2" style="175" customWidth="1"/>
    <col min="7198" max="7424" width="9.09765625" style="175"/>
    <col min="7425" max="7425" width="15.59765625" style="175" customWidth="1"/>
    <col min="7426" max="7432" width="9.09765625" style="175"/>
    <col min="7433" max="7434" width="6.09765625" style="175" customWidth="1"/>
    <col min="7435" max="7435" width="2.8984375" style="175" customWidth="1"/>
    <col min="7436" max="7436" width="2" style="175" customWidth="1"/>
    <col min="7437" max="7447" width="1.8984375" style="175" customWidth="1"/>
    <col min="7448" max="7453" width="2" style="175" customWidth="1"/>
    <col min="7454" max="7680" width="9.09765625" style="175"/>
    <col min="7681" max="7681" width="15.59765625" style="175" customWidth="1"/>
    <col min="7682" max="7688" width="9.09765625" style="175"/>
    <col min="7689" max="7690" width="6.09765625" style="175" customWidth="1"/>
    <col min="7691" max="7691" width="2.8984375" style="175" customWidth="1"/>
    <col min="7692" max="7692" width="2" style="175" customWidth="1"/>
    <col min="7693" max="7703" width="1.8984375" style="175" customWidth="1"/>
    <col min="7704" max="7709" width="2" style="175" customWidth="1"/>
    <col min="7710" max="7936" width="9.09765625" style="175"/>
    <col min="7937" max="7937" width="15.59765625" style="175" customWidth="1"/>
    <col min="7938" max="7944" width="9.09765625" style="175"/>
    <col min="7945" max="7946" width="6.09765625" style="175" customWidth="1"/>
    <col min="7947" max="7947" width="2.8984375" style="175" customWidth="1"/>
    <col min="7948" max="7948" width="2" style="175" customWidth="1"/>
    <col min="7949" max="7959" width="1.8984375" style="175" customWidth="1"/>
    <col min="7960" max="7965" width="2" style="175" customWidth="1"/>
    <col min="7966" max="8192" width="9.09765625" style="175"/>
    <col min="8193" max="8193" width="15.59765625" style="175" customWidth="1"/>
    <col min="8194" max="8200" width="9.09765625" style="175"/>
    <col min="8201" max="8202" width="6.09765625" style="175" customWidth="1"/>
    <col min="8203" max="8203" width="2.8984375" style="175" customWidth="1"/>
    <col min="8204" max="8204" width="2" style="175" customWidth="1"/>
    <col min="8205" max="8215" width="1.8984375" style="175" customWidth="1"/>
    <col min="8216" max="8221" width="2" style="175" customWidth="1"/>
    <col min="8222" max="8448" width="9.09765625" style="175"/>
    <col min="8449" max="8449" width="15.59765625" style="175" customWidth="1"/>
    <col min="8450" max="8456" width="9.09765625" style="175"/>
    <col min="8457" max="8458" width="6.09765625" style="175" customWidth="1"/>
    <col min="8459" max="8459" width="2.8984375" style="175" customWidth="1"/>
    <col min="8460" max="8460" width="2" style="175" customWidth="1"/>
    <col min="8461" max="8471" width="1.8984375" style="175" customWidth="1"/>
    <col min="8472" max="8477" width="2" style="175" customWidth="1"/>
    <col min="8478" max="8704" width="9.09765625" style="175"/>
    <col min="8705" max="8705" width="15.59765625" style="175" customWidth="1"/>
    <col min="8706" max="8712" width="9.09765625" style="175"/>
    <col min="8713" max="8714" width="6.09765625" style="175" customWidth="1"/>
    <col min="8715" max="8715" width="2.8984375" style="175" customWidth="1"/>
    <col min="8716" max="8716" width="2" style="175" customWidth="1"/>
    <col min="8717" max="8727" width="1.8984375" style="175" customWidth="1"/>
    <col min="8728" max="8733" width="2" style="175" customWidth="1"/>
    <col min="8734" max="8960" width="9.09765625" style="175"/>
    <col min="8961" max="8961" width="15.59765625" style="175" customWidth="1"/>
    <col min="8962" max="8968" width="9.09765625" style="175"/>
    <col min="8969" max="8970" width="6.09765625" style="175" customWidth="1"/>
    <col min="8971" max="8971" width="2.8984375" style="175" customWidth="1"/>
    <col min="8972" max="8972" width="2" style="175" customWidth="1"/>
    <col min="8973" max="8983" width="1.8984375" style="175" customWidth="1"/>
    <col min="8984" max="8989" width="2" style="175" customWidth="1"/>
    <col min="8990" max="9216" width="9.09765625" style="175"/>
    <col min="9217" max="9217" width="15.59765625" style="175" customWidth="1"/>
    <col min="9218" max="9224" width="9.09765625" style="175"/>
    <col min="9225" max="9226" width="6.09765625" style="175" customWidth="1"/>
    <col min="9227" max="9227" width="2.8984375" style="175" customWidth="1"/>
    <col min="9228" max="9228" width="2" style="175" customWidth="1"/>
    <col min="9229" max="9239" width="1.8984375" style="175" customWidth="1"/>
    <col min="9240" max="9245" width="2" style="175" customWidth="1"/>
    <col min="9246" max="9472" width="9.09765625" style="175"/>
    <col min="9473" max="9473" width="15.59765625" style="175" customWidth="1"/>
    <col min="9474" max="9480" width="9.09765625" style="175"/>
    <col min="9481" max="9482" width="6.09765625" style="175" customWidth="1"/>
    <col min="9483" max="9483" width="2.8984375" style="175" customWidth="1"/>
    <col min="9484" max="9484" width="2" style="175" customWidth="1"/>
    <col min="9485" max="9495" width="1.8984375" style="175" customWidth="1"/>
    <col min="9496" max="9501" width="2" style="175" customWidth="1"/>
    <col min="9502" max="9728" width="9.09765625" style="175"/>
    <col min="9729" max="9729" width="15.59765625" style="175" customWidth="1"/>
    <col min="9730" max="9736" width="9.09765625" style="175"/>
    <col min="9737" max="9738" width="6.09765625" style="175" customWidth="1"/>
    <col min="9739" max="9739" width="2.8984375" style="175" customWidth="1"/>
    <col min="9740" max="9740" width="2" style="175" customWidth="1"/>
    <col min="9741" max="9751" width="1.8984375" style="175" customWidth="1"/>
    <col min="9752" max="9757" width="2" style="175" customWidth="1"/>
    <col min="9758" max="9984" width="9.09765625" style="175"/>
    <col min="9985" max="9985" width="15.59765625" style="175" customWidth="1"/>
    <col min="9986" max="9992" width="9.09765625" style="175"/>
    <col min="9993" max="9994" width="6.09765625" style="175" customWidth="1"/>
    <col min="9995" max="9995" width="2.8984375" style="175" customWidth="1"/>
    <col min="9996" max="9996" width="2" style="175" customWidth="1"/>
    <col min="9997" max="10007" width="1.8984375" style="175" customWidth="1"/>
    <col min="10008" max="10013" width="2" style="175" customWidth="1"/>
    <col min="10014" max="10240" width="9.09765625" style="175"/>
    <col min="10241" max="10241" width="15.59765625" style="175" customWidth="1"/>
    <col min="10242" max="10248" width="9.09765625" style="175"/>
    <col min="10249" max="10250" width="6.09765625" style="175" customWidth="1"/>
    <col min="10251" max="10251" width="2.8984375" style="175" customWidth="1"/>
    <col min="10252" max="10252" width="2" style="175" customWidth="1"/>
    <col min="10253" max="10263" width="1.8984375" style="175" customWidth="1"/>
    <col min="10264" max="10269" width="2" style="175" customWidth="1"/>
    <col min="10270" max="10496" width="9.09765625" style="175"/>
    <col min="10497" max="10497" width="15.59765625" style="175" customWidth="1"/>
    <col min="10498" max="10504" width="9.09765625" style="175"/>
    <col min="10505" max="10506" width="6.09765625" style="175" customWidth="1"/>
    <col min="10507" max="10507" width="2.8984375" style="175" customWidth="1"/>
    <col min="10508" max="10508" width="2" style="175" customWidth="1"/>
    <col min="10509" max="10519" width="1.8984375" style="175" customWidth="1"/>
    <col min="10520" max="10525" width="2" style="175" customWidth="1"/>
    <col min="10526" max="10752" width="9.09765625" style="175"/>
    <col min="10753" max="10753" width="15.59765625" style="175" customWidth="1"/>
    <col min="10754" max="10760" width="9.09765625" style="175"/>
    <col min="10761" max="10762" width="6.09765625" style="175" customWidth="1"/>
    <col min="10763" max="10763" width="2.8984375" style="175" customWidth="1"/>
    <col min="10764" max="10764" width="2" style="175" customWidth="1"/>
    <col min="10765" max="10775" width="1.8984375" style="175" customWidth="1"/>
    <col min="10776" max="10781" width="2" style="175" customWidth="1"/>
    <col min="10782" max="11008" width="9.09765625" style="175"/>
    <col min="11009" max="11009" width="15.59765625" style="175" customWidth="1"/>
    <col min="11010" max="11016" width="9.09765625" style="175"/>
    <col min="11017" max="11018" width="6.09765625" style="175" customWidth="1"/>
    <col min="11019" max="11019" width="2.8984375" style="175" customWidth="1"/>
    <col min="11020" max="11020" width="2" style="175" customWidth="1"/>
    <col min="11021" max="11031" width="1.8984375" style="175" customWidth="1"/>
    <col min="11032" max="11037" width="2" style="175" customWidth="1"/>
    <col min="11038" max="11264" width="9.09765625" style="175"/>
    <col min="11265" max="11265" width="15.59765625" style="175" customWidth="1"/>
    <col min="11266" max="11272" width="9.09765625" style="175"/>
    <col min="11273" max="11274" width="6.09765625" style="175" customWidth="1"/>
    <col min="11275" max="11275" width="2.8984375" style="175" customWidth="1"/>
    <col min="11276" max="11276" width="2" style="175" customWidth="1"/>
    <col min="11277" max="11287" width="1.8984375" style="175" customWidth="1"/>
    <col min="11288" max="11293" width="2" style="175" customWidth="1"/>
    <col min="11294" max="11520" width="9.09765625" style="175"/>
    <col min="11521" max="11521" width="15.59765625" style="175" customWidth="1"/>
    <col min="11522" max="11528" width="9.09765625" style="175"/>
    <col min="11529" max="11530" width="6.09765625" style="175" customWidth="1"/>
    <col min="11531" max="11531" width="2.8984375" style="175" customWidth="1"/>
    <col min="11532" max="11532" width="2" style="175" customWidth="1"/>
    <col min="11533" max="11543" width="1.8984375" style="175" customWidth="1"/>
    <col min="11544" max="11549" width="2" style="175" customWidth="1"/>
    <col min="11550" max="11776" width="9.09765625" style="175"/>
    <col min="11777" max="11777" width="15.59765625" style="175" customWidth="1"/>
    <col min="11778" max="11784" width="9.09765625" style="175"/>
    <col min="11785" max="11786" width="6.09765625" style="175" customWidth="1"/>
    <col min="11787" max="11787" width="2.8984375" style="175" customWidth="1"/>
    <col min="11788" max="11788" width="2" style="175" customWidth="1"/>
    <col min="11789" max="11799" width="1.8984375" style="175" customWidth="1"/>
    <col min="11800" max="11805" width="2" style="175" customWidth="1"/>
    <col min="11806" max="12032" width="9.09765625" style="175"/>
    <col min="12033" max="12033" width="15.59765625" style="175" customWidth="1"/>
    <col min="12034" max="12040" width="9.09765625" style="175"/>
    <col min="12041" max="12042" width="6.09765625" style="175" customWidth="1"/>
    <col min="12043" max="12043" width="2.8984375" style="175" customWidth="1"/>
    <col min="12044" max="12044" width="2" style="175" customWidth="1"/>
    <col min="12045" max="12055" width="1.8984375" style="175" customWidth="1"/>
    <col min="12056" max="12061" width="2" style="175" customWidth="1"/>
    <col min="12062" max="12288" width="9.09765625" style="175"/>
    <col min="12289" max="12289" width="15.59765625" style="175" customWidth="1"/>
    <col min="12290" max="12296" width="9.09765625" style="175"/>
    <col min="12297" max="12298" width="6.09765625" style="175" customWidth="1"/>
    <col min="12299" max="12299" width="2.8984375" style="175" customWidth="1"/>
    <col min="12300" max="12300" width="2" style="175" customWidth="1"/>
    <col min="12301" max="12311" width="1.8984375" style="175" customWidth="1"/>
    <col min="12312" max="12317" width="2" style="175" customWidth="1"/>
    <col min="12318" max="12544" width="9.09765625" style="175"/>
    <col min="12545" max="12545" width="15.59765625" style="175" customWidth="1"/>
    <col min="12546" max="12552" width="9.09765625" style="175"/>
    <col min="12553" max="12554" width="6.09765625" style="175" customWidth="1"/>
    <col min="12555" max="12555" width="2.8984375" style="175" customWidth="1"/>
    <col min="12556" max="12556" width="2" style="175" customWidth="1"/>
    <col min="12557" max="12567" width="1.8984375" style="175" customWidth="1"/>
    <col min="12568" max="12573" width="2" style="175" customWidth="1"/>
    <col min="12574" max="12800" width="9.09765625" style="175"/>
    <col min="12801" max="12801" width="15.59765625" style="175" customWidth="1"/>
    <col min="12802" max="12808" width="9.09765625" style="175"/>
    <col min="12809" max="12810" width="6.09765625" style="175" customWidth="1"/>
    <col min="12811" max="12811" width="2.8984375" style="175" customWidth="1"/>
    <col min="12812" max="12812" width="2" style="175" customWidth="1"/>
    <col min="12813" max="12823" width="1.8984375" style="175" customWidth="1"/>
    <col min="12824" max="12829" width="2" style="175" customWidth="1"/>
    <col min="12830" max="13056" width="9.09765625" style="175"/>
    <col min="13057" max="13057" width="15.59765625" style="175" customWidth="1"/>
    <col min="13058" max="13064" width="9.09765625" style="175"/>
    <col min="13065" max="13066" width="6.09765625" style="175" customWidth="1"/>
    <col min="13067" max="13067" width="2.8984375" style="175" customWidth="1"/>
    <col min="13068" max="13068" width="2" style="175" customWidth="1"/>
    <col min="13069" max="13079" width="1.8984375" style="175" customWidth="1"/>
    <col min="13080" max="13085" width="2" style="175" customWidth="1"/>
    <col min="13086" max="13312" width="9.09765625" style="175"/>
    <col min="13313" max="13313" width="15.59765625" style="175" customWidth="1"/>
    <col min="13314" max="13320" width="9.09765625" style="175"/>
    <col min="13321" max="13322" width="6.09765625" style="175" customWidth="1"/>
    <col min="13323" max="13323" width="2.8984375" style="175" customWidth="1"/>
    <col min="13324" max="13324" width="2" style="175" customWidth="1"/>
    <col min="13325" max="13335" width="1.8984375" style="175" customWidth="1"/>
    <col min="13336" max="13341" width="2" style="175" customWidth="1"/>
    <col min="13342" max="13568" width="9.09765625" style="175"/>
    <col min="13569" max="13569" width="15.59765625" style="175" customWidth="1"/>
    <col min="13570" max="13576" width="9.09765625" style="175"/>
    <col min="13577" max="13578" width="6.09765625" style="175" customWidth="1"/>
    <col min="13579" max="13579" width="2.8984375" style="175" customWidth="1"/>
    <col min="13580" max="13580" width="2" style="175" customWidth="1"/>
    <col min="13581" max="13591" width="1.8984375" style="175" customWidth="1"/>
    <col min="13592" max="13597" width="2" style="175" customWidth="1"/>
    <col min="13598" max="13824" width="9.09765625" style="175"/>
    <col min="13825" max="13825" width="15.59765625" style="175" customWidth="1"/>
    <col min="13826" max="13832" width="9.09765625" style="175"/>
    <col min="13833" max="13834" width="6.09765625" style="175" customWidth="1"/>
    <col min="13835" max="13835" width="2.8984375" style="175" customWidth="1"/>
    <col min="13836" max="13836" width="2" style="175" customWidth="1"/>
    <col min="13837" max="13847" width="1.8984375" style="175" customWidth="1"/>
    <col min="13848" max="13853" width="2" style="175" customWidth="1"/>
    <col min="13854" max="14080" width="9.09765625" style="175"/>
    <col min="14081" max="14081" width="15.59765625" style="175" customWidth="1"/>
    <col min="14082" max="14088" width="9.09765625" style="175"/>
    <col min="14089" max="14090" width="6.09765625" style="175" customWidth="1"/>
    <col min="14091" max="14091" width="2.8984375" style="175" customWidth="1"/>
    <col min="14092" max="14092" width="2" style="175" customWidth="1"/>
    <col min="14093" max="14103" width="1.8984375" style="175" customWidth="1"/>
    <col min="14104" max="14109" width="2" style="175" customWidth="1"/>
    <col min="14110" max="14336" width="9.09765625" style="175"/>
    <col min="14337" max="14337" width="15.59765625" style="175" customWidth="1"/>
    <col min="14338" max="14344" width="9.09765625" style="175"/>
    <col min="14345" max="14346" width="6.09765625" style="175" customWidth="1"/>
    <col min="14347" max="14347" width="2.8984375" style="175" customWidth="1"/>
    <col min="14348" max="14348" width="2" style="175" customWidth="1"/>
    <col min="14349" max="14359" width="1.8984375" style="175" customWidth="1"/>
    <col min="14360" max="14365" width="2" style="175" customWidth="1"/>
    <col min="14366" max="14592" width="9.09765625" style="175"/>
    <col min="14593" max="14593" width="15.59765625" style="175" customWidth="1"/>
    <col min="14594" max="14600" width="9.09765625" style="175"/>
    <col min="14601" max="14602" width="6.09765625" style="175" customWidth="1"/>
    <col min="14603" max="14603" width="2.8984375" style="175" customWidth="1"/>
    <col min="14604" max="14604" width="2" style="175" customWidth="1"/>
    <col min="14605" max="14615" width="1.8984375" style="175" customWidth="1"/>
    <col min="14616" max="14621" width="2" style="175" customWidth="1"/>
    <col min="14622" max="14848" width="9.09765625" style="175"/>
    <col min="14849" max="14849" width="15.59765625" style="175" customWidth="1"/>
    <col min="14850" max="14856" width="9.09765625" style="175"/>
    <col min="14857" max="14858" width="6.09765625" style="175" customWidth="1"/>
    <col min="14859" max="14859" width="2.8984375" style="175" customWidth="1"/>
    <col min="14860" max="14860" width="2" style="175" customWidth="1"/>
    <col min="14861" max="14871" width="1.8984375" style="175" customWidth="1"/>
    <col min="14872" max="14877" width="2" style="175" customWidth="1"/>
    <col min="14878" max="15104" width="9.09765625" style="175"/>
    <col min="15105" max="15105" width="15.59765625" style="175" customWidth="1"/>
    <col min="15106" max="15112" width="9.09765625" style="175"/>
    <col min="15113" max="15114" width="6.09765625" style="175" customWidth="1"/>
    <col min="15115" max="15115" width="2.8984375" style="175" customWidth="1"/>
    <col min="15116" max="15116" width="2" style="175" customWidth="1"/>
    <col min="15117" max="15127" width="1.8984375" style="175" customWidth="1"/>
    <col min="15128" max="15133" width="2" style="175" customWidth="1"/>
    <col min="15134" max="15360" width="9.09765625" style="175"/>
    <col min="15361" max="15361" width="15.59765625" style="175" customWidth="1"/>
    <col min="15362" max="15368" width="9.09765625" style="175"/>
    <col min="15369" max="15370" width="6.09765625" style="175" customWidth="1"/>
    <col min="15371" max="15371" width="2.8984375" style="175" customWidth="1"/>
    <col min="15372" max="15372" width="2" style="175" customWidth="1"/>
    <col min="15373" max="15383" width="1.8984375" style="175" customWidth="1"/>
    <col min="15384" max="15389" width="2" style="175" customWidth="1"/>
    <col min="15390" max="15616" width="9.09765625" style="175"/>
    <col min="15617" max="15617" width="15.59765625" style="175" customWidth="1"/>
    <col min="15618" max="15624" width="9.09765625" style="175"/>
    <col min="15625" max="15626" width="6.09765625" style="175" customWidth="1"/>
    <col min="15627" max="15627" width="2.8984375" style="175" customWidth="1"/>
    <col min="15628" max="15628" width="2" style="175" customWidth="1"/>
    <col min="15629" max="15639" width="1.8984375" style="175" customWidth="1"/>
    <col min="15640" max="15645" width="2" style="175" customWidth="1"/>
    <col min="15646" max="15872" width="9.09765625" style="175"/>
    <col min="15873" max="15873" width="15.59765625" style="175" customWidth="1"/>
    <col min="15874" max="15880" width="9.09765625" style="175"/>
    <col min="15881" max="15882" width="6.09765625" style="175" customWidth="1"/>
    <col min="15883" max="15883" width="2.8984375" style="175" customWidth="1"/>
    <col min="15884" max="15884" width="2" style="175" customWidth="1"/>
    <col min="15885" max="15895" width="1.8984375" style="175" customWidth="1"/>
    <col min="15896" max="15901" width="2" style="175" customWidth="1"/>
    <col min="15902" max="16128" width="9.09765625" style="175"/>
    <col min="16129" max="16129" width="15.59765625" style="175" customWidth="1"/>
    <col min="16130" max="16136" width="9.09765625" style="175"/>
    <col min="16137" max="16138" width="6.09765625" style="175" customWidth="1"/>
    <col min="16139" max="16139" width="2.8984375" style="175" customWidth="1"/>
    <col min="16140" max="16140" width="2" style="175" customWidth="1"/>
    <col min="16141" max="16151" width="1.8984375" style="175" customWidth="1"/>
    <col min="16152" max="16157" width="2" style="175" customWidth="1"/>
    <col min="16158" max="16384" width="9.09765625" style="175"/>
  </cols>
  <sheetData>
    <row r="1" spans="1:11" ht="30" customHeight="1">
      <c r="A1" s="173" t="s">
        <v>156</v>
      </c>
      <c r="B1" s="174"/>
      <c r="C1" s="174"/>
      <c r="D1" s="174"/>
      <c r="E1" s="174"/>
      <c r="F1" s="174"/>
      <c r="G1" s="174"/>
      <c r="H1" s="174"/>
      <c r="I1" s="174"/>
      <c r="J1" s="174"/>
      <c r="K1" s="174"/>
    </row>
    <row r="2" spans="1:11" ht="26.25" customHeight="1">
      <c r="A2" s="174"/>
      <c r="B2" s="174"/>
      <c r="C2" s="174"/>
      <c r="D2" s="444" t="str">
        <f>'参加申込書(入力シート)'!A34</f>
        <v>福島県ハンドボール協会長</v>
      </c>
      <c r="E2" s="445"/>
      <c r="F2" s="445"/>
      <c r="G2" s="445"/>
      <c r="H2" s="445"/>
      <c r="I2" s="445"/>
      <c r="J2" s="445"/>
      <c r="K2" s="445"/>
    </row>
    <row r="3" spans="1:11" ht="32.75" customHeight="1">
      <c r="A3" s="446" t="s">
        <v>157</v>
      </c>
      <c r="B3" s="446"/>
      <c r="C3" s="446"/>
      <c r="D3" s="446"/>
      <c r="E3" s="446"/>
      <c r="F3" s="446"/>
      <c r="G3" s="446"/>
      <c r="H3" s="446"/>
      <c r="I3" s="446"/>
      <c r="J3" s="446"/>
      <c r="K3" s="446"/>
    </row>
    <row r="4" spans="1:11" ht="32.75" customHeight="1">
      <c r="A4" s="446" t="s">
        <v>158</v>
      </c>
      <c r="B4" s="446"/>
      <c r="C4" s="446"/>
      <c r="D4" s="446"/>
      <c r="E4" s="446"/>
      <c r="F4" s="446"/>
      <c r="G4" s="446"/>
      <c r="H4" s="446"/>
      <c r="I4" s="446"/>
      <c r="J4" s="446"/>
      <c r="K4" s="446"/>
    </row>
    <row r="5" spans="1:11" ht="32.75" customHeight="1">
      <c r="A5" s="446" t="s">
        <v>159</v>
      </c>
      <c r="B5" s="446"/>
      <c r="C5" s="446"/>
      <c r="D5" s="446"/>
      <c r="E5" s="446"/>
      <c r="F5" s="446"/>
      <c r="G5" s="446"/>
      <c r="H5" s="446"/>
      <c r="I5" s="446"/>
      <c r="J5" s="446"/>
      <c r="K5" s="446"/>
    </row>
    <row r="6" spans="1:11" ht="32.75" customHeight="1">
      <c r="A6" s="446" t="str">
        <f>"３　提出先は"&amp;D2&amp;"とする。"</f>
        <v>３　提出先は福島県ハンドボール協会長とする。</v>
      </c>
      <c r="B6" s="446"/>
      <c r="C6" s="446"/>
      <c r="D6" s="446"/>
      <c r="E6" s="446"/>
      <c r="F6" s="446"/>
      <c r="G6" s="446"/>
      <c r="H6" s="446"/>
      <c r="I6" s="446"/>
      <c r="J6" s="446"/>
      <c r="K6" s="446"/>
    </row>
    <row r="7" spans="1:11" ht="32.75" customHeight="1">
      <c r="A7" s="446" t="s">
        <v>160</v>
      </c>
      <c r="B7" s="446"/>
      <c r="C7" s="446"/>
      <c r="D7" s="446"/>
      <c r="E7" s="446"/>
      <c r="F7" s="446"/>
      <c r="G7" s="446"/>
      <c r="H7" s="446"/>
      <c r="I7" s="446"/>
      <c r="J7" s="446"/>
      <c r="K7" s="446"/>
    </row>
    <row r="8" spans="1:11" ht="32.75" customHeight="1" thickBot="1">
      <c r="A8" s="176" t="s">
        <v>161</v>
      </c>
      <c r="B8" s="177"/>
      <c r="C8" s="177"/>
      <c r="D8" s="177"/>
      <c r="E8" s="177"/>
      <c r="F8" s="177"/>
      <c r="G8" s="177"/>
      <c r="H8" s="177"/>
      <c r="I8" s="177"/>
      <c r="J8" s="177"/>
      <c r="K8" s="177"/>
    </row>
    <row r="9" spans="1:11" ht="24.75" customHeight="1">
      <c r="A9" s="447" t="str">
        <f>"※提出先　"&amp;D2&amp;"　事務局　宛"</f>
        <v>※提出先　福島県ハンドボール協会長　事務局　宛</v>
      </c>
      <c r="B9" s="448"/>
      <c r="C9" s="448"/>
      <c r="D9" s="448"/>
      <c r="E9" s="448"/>
      <c r="F9" s="448"/>
      <c r="G9" s="448"/>
      <c r="H9" s="448"/>
      <c r="I9" s="448"/>
      <c r="J9" s="448"/>
      <c r="K9" s="449"/>
    </row>
    <row r="10" spans="1:11" ht="24.75" customHeight="1" thickBot="1">
      <c r="A10" s="450" t="s">
        <v>162</v>
      </c>
      <c r="B10" s="451"/>
      <c r="C10" s="451"/>
      <c r="D10" s="451"/>
      <c r="E10" s="451"/>
      <c r="F10" s="451"/>
      <c r="G10" s="451"/>
      <c r="H10" s="451"/>
      <c r="I10" s="451"/>
      <c r="J10" s="451"/>
      <c r="K10" s="452"/>
    </row>
    <row r="11" spans="1:11" ht="14.75" customHeight="1" thickBot="1">
      <c r="A11" s="178"/>
      <c r="B11" s="178"/>
      <c r="C11" s="178"/>
      <c r="D11" s="178"/>
      <c r="E11" s="178"/>
      <c r="F11" s="178"/>
      <c r="G11" s="178"/>
      <c r="H11" s="178"/>
      <c r="I11" s="178"/>
      <c r="J11" s="178"/>
      <c r="K11" s="178"/>
    </row>
    <row r="12" spans="1:11" ht="14.75" customHeight="1">
      <c r="A12" s="179"/>
      <c r="B12" s="179"/>
      <c r="C12" s="179"/>
      <c r="D12" s="179"/>
      <c r="E12" s="179"/>
      <c r="F12" s="179"/>
      <c r="G12" s="179"/>
      <c r="H12" s="179"/>
      <c r="I12" s="179"/>
      <c r="J12" s="179"/>
      <c r="K12" s="174"/>
    </row>
    <row r="13" spans="1:11" ht="38.75" customHeight="1">
      <c r="A13" s="453" t="str">
        <f>'参加申込書(入力シート)'!A1:AD1</f>
        <v>第72回福島県春季ハンドボール選手権大会</v>
      </c>
      <c r="B13" s="453"/>
      <c r="C13" s="453"/>
      <c r="D13" s="453"/>
      <c r="E13" s="453"/>
      <c r="F13" s="453"/>
      <c r="G13" s="453"/>
      <c r="H13" s="453"/>
      <c r="I13" s="453"/>
      <c r="J13" s="453"/>
      <c r="K13" s="453"/>
    </row>
    <row r="14" spans="1:11" ht="24.75" customHeight="1">
      <c r="A14" s="454" t="s">
        <v>163</v>
      </c>
      <c r="B14" s="454"/>
      <c r="C14" s="454"/>
      <c r="D14" s="454"/>
      <c r="E14" s="454"/>
      <c r="F14" s="454"/>
      <c r="G14" s="454"/>
      <c r="H14" s="454"/>
      <c r="I14" s="454"/>
      <c r="J14" s="454"/>
      <c r="K14" s="454"/>
    </row>
    <row r="15" spans="1:11" ht="24.75" customHeight="1">
      <c r="A15" s="174" t="str">
        <f>D2&amp;"　様"</f>
        <v>福島県ハンドボール協会長　様</v>
      </c>
      <c r="B15" s="174"/>
      <c r="C15" s="174"/>
      <c r="D15" s="174"/>
      <c r="E15" s="174"/>
      <c r="F15" s="174"/>
      <c r="G15" s="174"/>
      <c r="H15" s="174"/>
      <c r="I15" s="174"/>
      <c r="J15" s="174"/>
      <c r="K15" s="174"/>
    </row>
    <row r="16" spans="1:11" ht="30" customHeight="1">
      <c r="A16" s="439" t="s">
        <v>164</v>
      </c>
      <c r="B16" s="440"/>
      <c r="C16" s="440"/>
      <c r="D16" s="440"/>
      <c r="E16" s="440"/>
      <c r="F16" s="440"/>
      <c r="G16" s="440"/>
      <c r="H16" s="440"/>
      <c r="I16" s="440"/>
      <c r="J16" s="440"/>
      <c r="K16" s="441"/>
    </row>
    <row r="17" spans="1:11" ht="30" customHeight="1">
      <c r="A17" s="439" t="s">
        <v>165</v>
      </c>
      <c r="B17" s="440"/>
      <c r="C17" s="440"/>
      <c r="D17" s="440"/>
      <c r="E17" s="442"/>
      <c r="F17" s="443" t="s">
        <v>166</v>
      </c>
      <c r="G17" s="440"/>
      <c r="H17" s="440"/>
      <c r="I17" s="440"/>
      <c r="J17" s="440"/>
      <c r="K17" s="441"/>
    </row>
    <row r="18" spans="1:11" ht="30" customHeight="1">
      <c r="A18" s="439" t="s">
        <v>167</v>
      </c>
      <c r="B18" s="440"/>
      <c r="C18" s="440"/>
      <c r="D18" s="440"/>
      <c r="E18" s="440"/>
      <c r="F18" s="440"/>
      <c r="G18" s="440"/>
      <c r="H18" s="440"/>
      <c r="I18" s="440"/>
      <c r="J18" s="440"/>
      <c r="K18" s="441"/>
    </row>
    <row r="19" spans="1:11" ht="30" customHeight="1">
      <c r="A19" s="180"/>
      <c r="B19" s="181"/>
      <c r="C19" s="181"/>
      <c r="D19" s="180"/>
      <c r="E19" s="181"/>
      <c r="F19" s="181"/>
      <c r="G19" s="180"/>
      <c r="H19" s="180"/>
      <c r="I19" s="180"/>
      <c r="J19" s="180"/>
      <c r="K19" s="180"/>
    </row>
    <row r="20" spans="1:11" ht="30" customHeight="1">
      <c r="A20" s="182"/>
      <c r="B20" s="436" t="s">
        <v>168</v>
      </c>
      <c r="C20" s="437"/>
      <c r="D20" s="438"/>
      <c r="E20" s="436" t="s">
        <v>169</v>
      </c>
      <c r="F20" s="437"/>
      <c r="G20" s="438"/>
      <c r="H20" s="436" t="s">
        <v>95</v>
      </c>
      <c r="I20" s="437"/>
      <c r="J20" s="437"/>
      <c r="K20" s="438"/>
    </row>
    <row r="21" spans="1:11" ht="30" customHeight="1">
      <c r="A21" s="182" t="s">
        <v>170</v>
      </c>
      <c r="B21" s="436"/>
      <c r="C21" s="437"/>
      <c r="D21" s="438"/>
      <c r="E21" s="436"/>
      <c r="F21" s="437"/>
      <c r="G21" s="438"/>
      <c r="H21" s="436"/>
      <c r="I21" s="437"/>
      <c r="J21" s="437"/>
      <c r="K21" s="438"/>
    </row>
    <row r="22" spans="1:11" ht="30" customHeight="1">
      <c r="A22" s="182" t="s">
        <v>171</v>
      </c>
      <c r="B22" s="436"/>
      <c r="C22" s="437"/>
      <c r="D22" s="438"/>
      <c r="E22" s="436"/>
      <c r="F22" s="437"/>
      <c r="G22" s="438"/>
      <c r="H22" s="436"/>
      <c r="I22" s="437"/>
      <c r="J22" s="437"/>
      <c r="K22" s="438"/>
    </row>
    <row r="23" spans="1:11" ht="30" customHeight="1">
      <c r="A23" s="182" t="s">
        <v>172</v>
      </c>
      <c r="B23" s="436"/>
      <c r="C23" s="437"/>
      <c r="D23" s="438"/>
      <c r="E23" s="436"/>
      <c r="F23" s="437"/>
      <c r="G23" s="438"/>
      <c r="H23" s="436"/>
      <c r="I23" s="437"/>
      <c r="J23" s="437"/>
      <c r="K23" s="438"/>
    </row>
    <row r="24" spans="1:11" ht="24.75" customHeight="1">
      <c r="A24" s="181"/>
      <c r="B24" s="181"/>
      <c r="C24" s="181"/>
      <c r="D24" s="180"/>
      <c r="F24" s="181"/>
      <c r="G24" s="180"/>
      <c r="H24" s="180"/>
      <c r="I24" s="180"/>
      <c r="J24" s="180"/>
      <c r="K24" s="183" t="s">
        <v>173</v>
      </c>
    </row>
    <row r="25" spans="1:11" ht="24.75" customHeight="1">
      <c r="A25" s="174" t="s">
        <v>174</v>
      </c>
      <c r="B25" s="174"/>
      <c r="C25" s="174"/>
      <c r="D25" s="174"/>
      <c r="E25" s="174"/>
      <c r="F25" s="174"/>
      <c r="G25" s="174"/>
      <c r="H25" s="174"/>
      <c r="I25" s="174"/>
      <c r="J25" s="174"/>
      <c r="K25" s="174"/>
    </row>
    <row r="26" spans="1:11" ht="24.75" customHeight="1">
      <c r="A26" s="184" t="s">
        <v>179</v>
      </c>
      <c r="B26" s="184"/>
      <c r="C26" s="184"/>
      <c r="D26" s="174"/>
      <c r="E26" s="185"/>
      <c r="F26" s="180"/>
      <c r="G26" s="180"/>
      <c r="H26" s="180"/>
      <c r="I26" s="180"/>
      <c r="J26" s="180"/>
      <c r="K26" s="180"/>
    </row>
    <row r="27" spans="1:11" ht="24.75" customHeight="1">
      <c r="A27" s="174"/>
      <c r="B27" s="186"/>
      <c r="C27" s="186"/>
      <c r="D27" s="186"/>
      <c r="E27" s="186"/>
      <c r="F27" s="180"/>
      <c r="G27" s="180"/>
      <c r="H27" s="180"/>
      <c r="I27" s="180"/>
      <c r="J27" s="180"/>
      <c r="K27" s="180"/>
    </row>
    <row r="28" spans="1:11" ht="24.75" customHeight="1">
      <c r="A28" s="187" t="s">
        <v>67</v>
      </c>
      <c r="B28" s="188"/>
      <c r="C28" s="188"/>
      <c r="D28" s="188"/>
      <c r="E28" s="180"/>
      <c r="F28" s="187" t="s">
        <v>175</v>
      </c>
      <c r="G28" s="188"/>
      <c r="H28" s="188"/>
      <c r="I28" s="188"/>
      <c r="J28" s="189" t="s">
        <v>176</v>
      </c>
    </row>
    <row r="29" spans="1:11" ht="24.75" customHeight="1">
      <c r="A29" s="190"/>
      <c r="B29" s="180"/>
      <c r="C29" s="180"/>
      <c r="D29" s="180"/>
      <c r="E29" s="180"/>
      <c r="F29" s="180"/>
      <c r="G29" s="174"/>
      <c r="H29" s="180"/>
      <c r="I29" s="180"/>
      <c r="J29" s="183"/>
      <c r="K29" s="180"/>
    </row>
    <row r="30" spans="1:11" ht="18.75" customHeight="1">
      <c r="A30" s="190"/>
      <c r="B30" s="180"/>
      <c r="E30" s="180" t="s">
        <v>177</v>
      </c>
      <c r="G30" s="188"/>
      <c r="H30" s="188"/>
      <c r="I30" s="188"/>
      <c r="J30" s="191" t="s">
        <v>178</v>
      </c>
    </row>
    <row r="31" spans="1:11" ht="16.5" customHeight="1"/>
  </sheetData>
  <mergeCells count="26">
    <mergeCell ref="A17:E17"/>
    <mergeCell ref="F17:K17"/>
    <mergeCell ref="D2:K2"/>
    <mergeCell ref="A3:K3"/>
    <mergeCell ref="A4:K4"/>
    <mergeCell ref="A5:K5"/>
    <mergeCell ref="A6:K6"/>
    <mergeCell ref="A7:K7"/>
    <mergeCell ref="A9:K9"/>
    <mergeCell ref="A10:K10"/>
    <mergeCell ref="A13:K13"/>
    <mergeCell ref="A14:K14"/>
    <mergeCell ref="A16:K16"/>
    <mergeCell ref="A18:K18"/>
    <mergeCell ref="B20:D20"/>
    <mergeCell ref="E20:G20"/>
    <mergeCell ref="H20:K20"/>
    <mergeCell ref="B21:D21"/>
    <mergeCell ref="E21:G21"/>
    <mergeCell ref="H21:K21"/>
    <mergeCell ref="B22:D22"/>
    <mergeCell ref="E22:G22"/>
    <mergeCell ref="H22:K22"/>
    <mergeCell ref="B23:D23"/>
    <mergeCell ref="E23:G23"/>
    <mergeCell ref="H23:K23"/>
  </mergeCells>
  <phoneticPr fontId="15"/>
  <pageMargins left="0.91" right="0.59055118110236227" top="0.49" bottom="0.68" header="0.51181102362204722" footer="0.51181102362204722"/>
  <pageSetup paperSize="9" scale="96"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zoomScale="90" zoomScaleNormal="90" workbookViewId="0">
      <selection activeCell="F4" sqref="F4"/>
    </sheetView>
  </sheetViews>
  <sheetFormatPr defaultColWidth="9.8984375" defaultRowHeight="13"/>
  <cols>
    <col min="1" max="1" width="9.09765625" style="68" bestFit="1" customWidth="1"/>
    <col min="2" max="2" width="17" style="68" customWidth="1"/>
    <col min="3" max="3" width="21.3984375" style="68" customWidth="1"/>
    <col min="4" max="4" width="13.09765625" style="68" bestFit="1" customWidth="1"/>
    <col min="5" max="16384" width="9.8984375" style="68"/>
  </cols>
  <sheetData>
    <row r="1" spans="1:4" s="125" customFormat="1" ht="14.5" customHeight="1">
      <c r="A1" s="455" t="str">
        <f>IF('参加申込書(入力シート)'!A1="","",'参加申込書(入力シート)'!A1)</f>
        <v>第72回福島県春季ハンドボール選手権大会</v>
      </c>
      <c r="B1" s="455"/>
      <c r="C1" s="455"/>
      <c r="D1" s="455"/>
    </row>
    <row r="2" spans="1:4" s="125" customFormat="1" ht="14.5" customHeight="1">
      <c r="A2" s="455"/>
      <c r="B2" s="455"/>
      <c r="C2" s="455"/>
      <c r="D2" s="455"/>
    </row>
    <row r="3" spans="1:4" ht="19" customHeight="1">
      <c r="A3" s="456" t="s">
        <v>149</v>
      </c>
      <c r="B3" s="456"/>
      <c r="C3" s="456"/>
      <c r="D3" s="456"/>
    </row>
    <row r="4" spans="1:4" ht="6" customHeight="1" thickBot="1"/>
    <row r="5" spans="1:4" ht="27" customHeight="1" thickBot="1">
      <c r="A5" s="457" t="str">
        <f>IF('参加申込書(入力シート)'!E5="","",'参加申込書(入力シート)'!E5)</f>
        <v/>
      </c>
      <c r="B5" s="458"/>
      <c r="C5" s="147" t="str">
        <f>IF('参加申込書(入力シート)'!S4="","",'参加申込書(入力シート)'!S4)</f>
        <v>一般Ａ・一般Ｂ
・高校</v>
      </c>
      <c r="D5" s="148" t="str">
        <f>IF('参加申込書(入力シート)'!AA5="","",'参加申込書(入力シート)'!AA5)</f>
        <v>男・女</v>
      </c>
    </row>
    <row r="6" spans="1:4" ht="27" customHeight="1" thickTop="1" thickBot="1">
      <c r="A6" s="149" t="str">
        <f>IF('参加申込書(入力シート)'!A13="","",'参加申込書(入力シート)'!A13)</f>
        <v>No.</v>
      </c>
      <c r="B6" s="150" t="str">
        <f>IF('参加申込書(入力シート)'!C13="","",'参加申込書(入力シート)'!C13)</f>
        <v>競技者氏名</v>
      </c>
      <c r="C6" s="150" t="str">
        <f>IF('参加申込書(入力シート)'!H13="","",'参加申込書(入力シート)'!H13)</f>
        <v>競技者登録番号</v>
      </c>
      <c r="D6" s="165" t="str">
        <f>IF('参加申込書(入力シート)'!AA13="","",'参加申込書(入力シート)'!AA13)</f>
        <v>本年度日本協会
登録チーム名</v>
      </c>
    </row>
    <row r="7" spans="1:4" ht="19.5" customHeight="1" thickTop="1">
      <c r="A7" s="151" t="str">
        <f>IF('参加申込書(入力シート)'!A9="","",'参加申込書(入力シート)'!A9)</f>
        <v>監督　Ａ</v>
      </c>
      <c r="B7" s="152" t="str">
        <f>IF('参加申込書(入力シート)'!E9="","",'参加申込書(入力シート)'!E9)</f>
        <v/>
      </c>
      <c r="C7" s="152" t="str">
        <f>IF('参加申込書(入力シート)'!E10="","",'参加申込書(入力シート)'!E10)</f>
        <v/>
      </c>
      <c r="D7" s="153"/>
    </row>
    <row r="8" spans="1:4" ht="19.5" customHeight="1">
      <c r="A8" s="154" t="str">
        <f>IF('参加申込書(入力シート)'!O9="","",'参加申込書(入力シート)'!O9)</f>
        <v>役員　Ｂ</v>
      </c>
      <c r="B8" s="155" t="str">
        <f>IF('参加申込書(入力シート)'!S9="","",'参加申込書(入力シート)'!S9)</f>
        <v/>
      </c>
      <c r="C8" s="155" t="str">
        <f>IF('参加申込書(入力シート)'!S10="","",'参加申込書(入力シート)'!S10)</f>
        <v/>
      </c>
      <c r="D8" s="153"/>
    </row>
    <row r="9" spans="1:4" ht="19.5" customHeight="1">
      <c r="A9" s="154" t="str">
        <f>IF('参加申込書(入力シート)'!A11="","",'参加申込書(入力シート)'!A11)</f>
        <v>役員　Ｃ</v>
      </c>
      <c r="B9" s="155" t="str">
        <f>IF('参加申込書(入力シート)'!E11="","",'参加申込書(入力シート)'!E11)</f>
        <v/>
      </c>
      <c r="C9" s="155" t="str">
        <f>IF('参加申込書(入力シート)'!E12="","",'参加申込書(入力シート)'!E12)</f>
        <v/>
      </c>
      <c r="D9" s="153"/>
    </row>
    <row r="10" spans="1:4" ht="19.5" customHeight="1">
      <c r="A10" s="154" t="str">
        <f>IF('参加申込書(入力シート)'!O11="","",'参加申込書(入力シート)'!O11)</f>
        <v>役員　Ｄ</v>
      </c>
      <c r="B10" s="155" t="str">
        <f>IF('参加申込書(入力シート)'!S11="","",'参加申込書(入力シート)'!S11)</f>
        <v/>
      </c>
      <c r="C10" s="155" t="str">
        <f>IF('参加申込書(入力シート)'!S12="","",'参加申込書(入力シート)'!S12)</f>
        <v/>
      </c>
      <c r="D10" s="156"/>
    </row>
    <row r="11" spans="1:4" ht="19.5" customHeight="1">
      <c r="A11" s="166" t="str">
        <f>IF('参加申込書(入力シート)'!A15="","",'参加申込書(入力シート)'!A15)</f>
        <v>1</v>
      </c>
      <c r="B11" s="158" t="str">
        <f>IF('参加申込書(入力シート)'!C15="","",'参加申込書(入力シート)'!C15)</f>
        <v/>
      </c>
      <c r="C11" s="159" t="str">
        <f>IF('参加申込書(入力シート)'!H15="","",'参加申込書(入力シート)'!H15)</f>
        <v/>
      </c>
      <c r="D11" s="160" t="str">
        <f>IF('参加申込書(入力シート)'!AA15="","",'参加申込書(入力シート)'!AA15)</f>
        <v/>
      </c>
    </row>
    <row r="12" spans="1:4" ht="19.5" customHeight="1">
      <c r="A12" s="157" t="str">
        <f>IF('参加申込書(入力シート)'!A16="","",'参加申込書(入力シート)'!A16)</f>
        <v>2</v>
      </c>
      <c r="B12" s="158" t="str">
        <f>IF('参加申込書(入力シート)'!C16="","",'参加申込書(入力シート)'!C16)</f>
        <v/>
      </c>
      <c r="C12" s="159" t="str">
        <f>IF('参加申込書(入力シート)'!H16="","",'参加申込書(入力シート)'!H16)</f>
        <v/>
      </c>
      <c r="D12" s="160" t="str">
        <f>IF('参加申込書(入力シート)'!AA16="","",'参加申込書(入力シート)'!AA16)</f>
        <v/>
      </c>
    </row>
    <row r="13" spans="1:4" ht="19.5" customHeight="1">
      <c r="A13" s="157" t="str">
        <f>IF('参加申込書(入力シート)'!A17="","",'参加申込書(入力シート)'!A17)</f>
        <v>3</v>
      </c>
      <c r="B13" s="158" t="str">
        <f>IF('参加申込書(入力シート)'!C17="","",'参加申込書(入力シート)'!C17)</f>
        <v/>
      </c>
      <c r="C13" s="159" t="str">
        <f>IF('参加申込書(入力シート)'!H17="","",'参加申込書(入力シート)'!H17)</f>
        <v/>
      </c>
      <c r="D13" s="160" t="str">
        <f>IF('参加申込書(入力シート)'!AA17="","",'参加申込書(入力シート)'!AA17)</f>
        <v/>
      </c>
    </row>
    <row r="14" spans="1:4" ht="19.5" customHeight="1">
      <c r="A14" s="157" t="str">
        <f>IF('参加申込書(入力シート)'!A18="","",'参加申込書(入力シート)'!A18)</f>
        <v>4</v>
      </c>
      <c r="B14" s="158" t="str">
        <f>IF('参加申込書(入力シート)'!C18="","",'参加申込書(入力シート)'!C18)</f>
        <v/>
      </c>
      <c r="C14" s="159" t="str">
        <f>IF('参加申込書(入力シート)'!H18="","",'参加申込書(入力シート)'!H18)</f>
        <v/>
      </c>
      <c r="D14" s="160" t="str">
        <f>IF('参加申込書(入力シート)'!AA18="","",'参加申込書(入力シート)'!AA18)</f>
        <v/>
      </c>
    </row>
    <row r="15" spans="1:4" ht="19.5" customHeight="1">
      <c r="A15" s="157" t="str">
        <f>IF('参加申込書(入力シート)'!A19="","",'参加申込書(入力シート)'!A19)</f>
        <v>5</v>
      </c>
      <c r="B15" s="158" t="str">
        <f>IF('参加申込書(入力シート)'!C19="","",'参加申込書(入力シート)'!C19)</f>
        <v/>
      </c>
      <c r="C15" s="159" t="str">
        <f>IF('参加申込書(入力シート)'!H19="","",'参加申込書(入力シート)'!H19)</f>
        <v/>
      </c>
      <c r="D15" s="160" t="str">
        <f>IF('参加申込書(入力シート)'!AA19="","",'参加申込書(入力シート)'!AA19)</f>
        <v/>
      </c>
    </row>
    <row r="16" spans="1:4" ht="19.5" customHeight="1">
      <c r="A16" s="157" t="str">
        <f>IF('参加申込書(入力シート)'!A20="","",'参加申込書(入力シート)'!A20)</f>
        <v>6</v>
      </c>
      <c r="B16" s="158" t="str">
        <f>IF('参加申込書(入力シート)'!C20="","",'参加申込書(入力シート)'!C20)</f>
        <v/>
      </c>
      <c r="C16" s="159" t="str">
        <f>IF('参加申込書(入力シート)'!H20="","",'参加申込書(入力シート)'!H20)</f>
        <v/>
      </c>
      <c r="D16" s="160" t="str">
        <f>IF('参加申込書(入力シート)'!AA20="","",'参加申込書(入力シート)'!AA20)</f>
        <v/>
      </c>
    </row>
    <row r="17" spans="1:4" ht="19.5" customHeight="1">
      <c r="A17" s="157" t="str">
        <f>IF('参加申込書(入力シート)'!A21="","",'参加申込書(入力シート)'!A21)</f>
        <v>7</v>
      </c>
      <c r="B17" s="158" t="str">
        <f>IF('参加申込書(入力シート)'!C21="","",'参加申込書(入力シート)'!C21)</f>
        <v/>
      </c>
      <c r="C17" s="159" t="str">
        <f>IF('参加申込書(入力シート)'!H21="","",'参加申込書(入力シート)'!H21)</f>
        <v/>
      </c>
      <c r="D17" s="160" t="str">
        <f>IF('参加申込書(入力シート)'!AA21="","",'参加申込書(入力シート)'!AA21)</f>
        <v/>
      </c>
    </row>
    <row r="18" spans="1:4" ht="19.5" customHeight="1">
      <c r="A18" s="157" t="str">
        <f>IF('参加申込書(入力シート)'!A22="","",'参加申込書(入力シート)'!A22)</f>
        <v>8</v>
      </c>
      <c r="B18" s="158" t="str">
        <f>IF('参加申込書(入力シート)'!C22="","",'参加申込書(入力シート)'!C22)</f>
        <v/>
      </c>
      <c r="C18" s="159" t="str">
        <f>IF('参加申込書(入力シート)'!H22="","",'参加申込書(入力シート)'!H22)</f>
        <v/>
      </c>
      <c r="D18" s="160" t="str">
        <f>IF('参加申込書(入力シート)'!AA22="","",'参加申込書(入力シート)'!AA22)</f>
        <v/>
      </c>
    </row>
    <row r="19" spans="1:4" ht="19.5" customHeight="1">
      <c r="A19" s="157" t="str">
        <f>IF('参加申込書(入力シート)'!A23="","",'参加申込書(入力シート)'!A23)</f>
        <v>9</v>
      </c>
      <c r="B19" s="158" t="str">
        <f>IF('参加申込書(入力シート)'!C23="","",'参加申込書(入力シート)'!C23)</f>
        <v/>
      </c>
      <c r="C19" s="159" t="str">
        <f>IF('参加申込書(入力シート)'!H23="","",'参加申込書(入力シート)'!H23)</f>
        <v/>
      </c>
      <c r="D19" s="160" t="str">
        <f>IF('参加申込書(入力シート)'!AA23="","",'参加申込書(入力シート)'!AA23)</f>
        <v/>
      </c>
    </row>
    <row r="20" spans="1:4" ht="19.5" customHeight="1">
      <c r="A20" s="157" t="str">
        <f>IF('参加申込書(入力シート)'!A24="","",'参加申込書(入力シート)'!A24)</f>
        <v>10</v>
      </c>
      <c r="B20" s="158" t="str">
        <f>IF('参加申込書(入力シート)'!C24="","",'参加申込書(入力シート)'!C24)</f>
        <v/>
      </c>
      <c r="C20" s="159" t="str">
        <f>IF('参加申込書(入力シート)'!H24="","",'参加申込書(入力シート)'!H24)</f>
        <v/>
      </c>
      <c r="D20" s="160" t="str">
        <f>IF('参加申込書(入力シート)'!AA24="","",'参加申込書(入力シート)'!AA24)</f>
        <v/>
      </c>
    </row>
    <row r="21" spans="1:4" ht="19.5" customHeight="1">
      <c r="A21" s="157" t="str">
        <f>IF('参加申込書(入力シート)'!A25="","",'参加申込書(入力シート)'!A25)</f>
        <v>11</v>
      </c>
      <c r="B21" s="158" t="str">
        <f>IF('参加申込書(入力シート)'!C25="","",'参加申込書(入力シート)'!C25)</f>
        <v/>
      </c>
      <c r="C21" s="159" t="str">
        <f>IF('参加申込書(入力シート)'!H25="","",'参加申込書(入力シート)'!H25)</f>
        <v/>
      </c>
      <c r="D21" s="160" t="str">
        <f>IF('参加申込書(入力シート)'!AA25="","",'参加申込書(入力シート)'!AA25)</f>
        <v/>
      </c>
    </row>
    <row r="22" spans="1:4" ht="19.5" customHeight="1">
      <c r="A22" s="157" t="str">
        <f>IF('参加申込書(入力シート)'!A26="","",'参加申込書(入力シート)'!A26)</f>
        <v>12</v>
      </c>
      <c r="B22" s="158" t="str">
        <f>IF('参加申込書(入力シート)'!C26="","",'参加申込書(入力シート)'!C26)</f>
        <v/>
      </c>
      <c r="C22" s="159" t="str">
        <f>IF('参加申込書(入力シート)'!H26="","",'参加申込書(入力シート)'!H26)</f>
        <v/>
      </c>
      <c r="D22" s="160" t="str">
        <f>IF('参加申込書(入力シート)'!AA26="","",'参加申込書(入力シート)'!AA26)</f>
        <v/>
      </c>
    </row>
    <row r="23" spans="1:4" ht="19.5" customHeight="1">
      <c r="A23" s="157" t="str">
        <f>IF('参加申込書(入力シート)'!A27="","",'参加申込書(入力シート)'!A27)</f>
        <v>13</v>
      </c>
      <c r="B23" s="158" t="str">
        <f>IF('参加申込書(入力シート)'!C27="","",'参加申込書(入力シート)'!C27)</f>
        <v/>
      </c>
      <c r="C23" s="159" t="str">
        <f>IF('参加申込書(入力シート)'!H27="","",'参加申込書(入力シート)'!H27)</f>
        <v/>
      </c>
      <c r="D23" s="160" t="str">
        <f>IF('参加申込書(入力シート)'!AA27="","",'参加申込書(入力シート)'!AA27)</f>
        <v/>
      </c>
    </row>
    <row r="24" spans="1:4" ht="19.5" customHeight="1">
      <c r="A24" s="157" t="str">
        <f>IF('参加申込書(入力シート)'!A28="","",'参加申込書(入力シート)'!A28)</f>
        <v>14</v>
      </c>
      <c r="B24" s="158" t="str">
        <f>IF('参加申込書(入力シート)'!C28="","",'参加申込書(入力シート)'!C28)</f>
        <v/>
      </c>
      <c r="C24" s="159" t="str">
        <f>IF('参加申込書(入力シート)'!H28="","",'参加申込書(入力シート)'!H28)</f>
        <v/>
      </c>
      <c r="D24" s="160" t="str">
        <f>IF('参加申込書(入力シート)'!AA28="","",'参加申込書(入力シート)'!AA28)</f>
        <v/>
      </c>
    </row>
    <row r="25" spans="1:4" ht="19.5" customHeight="1">
      <c r="A25" s="157" t="str">
        <f>IF('参加申込書(入力シート)'!A29="","",'参加申込書(入力シート)'!A29)</f>
        <v>15</v>
      </c>
      <c r="B25" s="158" t="str">
        <f>IF('参加申込書(入力シート)'!C29="","",'参加申込書(入力シート)'!C29)</f>
        <v/>
      </c>
      <c r="C25" s="159" t="str">
        <f>IF('参加申込書(入力シート)'!H29="","",'参加申込書(入力シート)'!H29)</f>
        <v/>
      </c>
      <c r="D25" s="160" t="str">
        <f>IF('参加申込書(入力シート)'!AA29="","",'参加申込書(入力シート)'!AA29)</f>
        <v/>
      </c>
    </row>
    <row r="26" spans="1:4" ht="19.5" customHeight="1" thickBot="1">
      <c r="A26" s="161" t="str">
        <f>IF('参加申込書(入力シート)'!A30="","",'参加申込書(入力シート)'!A30)</f>
        <v>16</v>
      </c>
      <c r="B26" s="162" t="str">
        <f>IF('参加申込書(入力シート)'!C30="","",'参加申込書(入力シート)'!C30)</f>
        <v/>
      </c>
      <c r="C26" s="163" t="str">
        <f>IF('参加申込書(入力シート)'!H30="","",'参加申込書(入力シート)'!H30)</f>
        <v/>
      </c>
      <c r="D26" s="164"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spans="1:4" ht="6" hidden="1" customHeight="1"/>
    <row r="34" spans="1:4" ht="7.5" customHeight="1"/>
    <row r="35" spans="1:4" s="1" customFormat="1" ht="7.5" customHeight="1">
      <c r="A35" s="68"/>
      <c r="B35" s="68"/>
      <c r="C35" s="68"/>
      <c r="D35" s="68"/>
    </row>
    <row r="36" spans="1:4" ht="18.75" customHeight="1">
      <c r="A36" s="1"/>
      <c r="B36" s="1"/>
      <c r="C36" s="1"/>
      <c r="D36" s="1"/>
    </row>
    <row r="37" spans="1:4" ht="18.75" customHeight="1"/>
    <row r="38" spans="1:4" ht="18.75" customHeight="1"/>
    <row r="39" spans="1:4" ht="18.75" customHeight="1"/>
    <row r="40" spans="1:4" ht="18.75" customHeight="1"/>
    <row r="41" spans="1:4" ht="18.75" customHeight="1"/>
    <row r="42" spans="1:4" ht="18.75" customHeight="1"/>
    <row r="43" spans="1:4" ht="18.75" customHeight="1"/>
    <row r="44" spans="1:4" ht="18.75" customHeight="1"/>
    <row r="45" spans="1:4" ht="15" customHeight="1"/>
    <row r="46" spans="1:4" ht="15" customHeight="1"/>
    <row r="47" spans="1:4" ht="15" customHeight="1"/>
    <row r="48" spans="1:4"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I14" sqref="I14"/>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58</v>
      </c>
      <c r="B1" s="47"/>
      <c r="C1" s="460" t="str">
        <f>IF('参加申込書(入力シート)'!E5="","",'参加申込書(入力シート)'!E5)</f>
        <v/>
      </c>
      <c r="D1" s="461"/>
      <c r="E1" s="461"/>
      <c r="F1" s="462"/>
    </row>
    <row r="2" spans="1:6" ht="20.25" customHeight="1">
      <c r="A2" s="47" t="s">
        <v>59</v>
      </c>
      <c r="B2" s="463" t="str">
        <f>IF('参加申込書(入力シート)'!E9="","",'参加申込書(入力シート)'!E9)</f>
        <v/>
      </c>
      <c r="C2" s="463"/>
      <c r="D2" s="47" t="s">
        <v>60</v>
      </c>
      <c r="E2" s="463" t="str">
        <f>IF('参加申込書(入力シート)'!S9="","",'参加申込書(入力シート)'!S9)</f>
        <v/>
      </c>
      <c r="F2" s="463"/>
    </row>
    <row r="3" spans="1:6" ht="20.25" customHeight="1">
      <c r="A3" s="47" t="s">
        <v>61</v>
      </c>
      <c r="B3" s="463" t="str">
        <f>IF('参加申込書(入力シート)'!E11="","",'参加申込書(入力シート)'!E11)</f>
        <v/>
      </c>
      <c r="C3" s="463"/>
      <c r="D3" s="47" t="s">
        <v>62</v>
      </c>
      <c r="E3" s="463" t="str">
        <f>IF('参加申込書(入力シート)'!S11="","",'参加申込書(入力シート)'!S11)</f>
        <v/>
      </c>
      <c r="F3" s="463"/>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64"/>
      <c r="F4" s="465"/>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66"/>
      <c r="F5" s="467"/>
    </row>
    <row r="6" spans="1:6" ht="20.25" customHeight="1">
      <c r="A6" s="47" t="s">
        <v>58</v>
      </c>
      <c r="B6" s="459" t="s">
        <v>55</v>
      </c>
      <c r="C6" s="459"/>
      <c r="D6" s="47" t="s">
        <v>56</v>
      </c>
      <c r="E6" s="47" t="s">
        <v>72</v>
      </c>
      <c r="F6" s="47" t="s">
        <v>95</v>
      </c>
    </row>
    <row r="7" spans="1:6" ht="20.25" customHeight="1">
      <c r="A7" s="47" t="str">
        <f>IF('参加申込書(入力シート)'!A15="","",'参加申込書(入力シート)'!A15)&amp;" "&amp;IF('参加申込書(入力シート)'!B15="","","Ｃ")</f>
        <v xml:space="preserve">1 </v>
      </c>
      <c r="B7" s="459" t="str">
        <f>IF('参加申込書(入力シート)'!C15="","",'参加申込書(入力シート)'!C15)</f>
        <v/>
      </c>
      <c r="C7" s="459"/>
      <c r="D7" s="47" t="str">
        <f>IF('参加申込書(入力シート)'!M15="","",'参加申込書(入力シート)'!M15)</f>
        <v/>
      </c>
      <c r="E7" s="47" t="str">
        <f ca="1">IF('参加申込書(入力シート)'!V15="","",'参加申込書(入力シート)'!X15)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59" t="str">
        <f>IF('参加申込書(入力シート)'!C16="","",'参加申込書(入力シート)'!C16)</f>
        <v/>
      </c>
      <c r="C8" s="459"/>
      <c r="D8" s="47" t="str">
        <f>IF('参加申込書(入力シート)'!M16="","",'参加申込書(入力シート)'!M16)</f>
        <v/>
      </c>
      <c r="E8" s="47" t="str">
        <f ca="1">IF('参加申込書(入力シート)'!V16="","",'参加申込書(入力シート)'!X16)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59" t="str">
        <f>IF('参加申込書(入力シート)'!C17="","",'参加申込書(入力シート)'!C17)</f>
        <v/>
      </c>
      <c r="C9" s="459"/>
      <c r="D9" s="47" t="str">
        <f>IF('参加申込書(入力シート)'!M17="","",'参加申込書(入力シート)'!M17)</f>
        <v/>
      </c>
      <c r="E9" s="47" t="str">
        <f ca="1">IF('参加申込書(入力シート)'!V17="","",'参加申込書(入力シート)'!X17)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59" t="str">
        <f>IF('参加申込書(入力シート)'!C18="","",'参加申込書(入力シート)'!C18)</f>
        <v/>
      </c>
      <c r="C10" s="459"/>
      <c r="D10" s="47" t="str">
        <f>IF('参加申込書(入力シート)'!M18="","",'参加申込書(入力シート)'!M18)</f>
        <v/>
      </c>
      <c r="E10" s="47" t="str">
        <f ca="1">IF('参加申込書(入力シート)'!V18="","",'参加申込書(入力シート)'!X18)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59" t="str">
        <f>IF('参加申込書(入力シート)'!C19="","",'参加申込書(入力シート)'!C19)</f>
        <v/>
      </c>
      <c r="C11" s="459"/>
      <c r="D11" s="47" t="str">
        <f>IF('参加申込書(入力シート)'!M19="","",'参加申込書(入力シート)'!M19)</f>
        <v/>
      </c>
      <c r="E11" s="47" t="str">
        <f ca="1">IF('参加申込書(入力シート)'!V19="","",'参加申込書(入力シート)'!X19)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59" t="str">
        <f>IF('参加申込書(入力シート)'!C20="","",'参加申込書(入力シート)'!C20)</f>
        <v/>
      </c>
      <c r="C12" s="459"/>
      <c r="D12" s="47" t="str">
        <f>IF('参加申込書(入力シート)'!M20="","",'参加申込書(入力シート)'!M20)</f>
        <v/>
      </c>
      <c r="E12" s="47" t="str">
        <f ca="1">IF('参加申込書(入力シート)'!V20="","",'参加申込書(入力シート)'!X20)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59" t="str">
        <f>IF('参加申込書(入力シート)'!C21="","",'参加申込書(入力シート)'!C21)</f>
        <v/>
      </c>
      <c r="C13" s="459"/>
      <c r="D13" s="47" t="str">
        <f>IF('参加申込書(入力シート)'!M21="","",'参加申込書(入力シート)'!M21)</f>
        <v/>
      </c>
      <c r="E13" s="47" t="str">
        <f ca="1">IF('参加申込書(入力シート)'!V21="","",'参加申込書(入力シート)'!X21)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59" t="str">
        <f>IF('参加申込書(入力シート)'!C22="","",'参加申込書(入力シート)'!C22)</f>
        <v/>
      </c>
      <c r="C14" s="459"/>
      <c r="D14" s="47" t="str">
        <f>IF('参加申込書(入力シート)'!M22="","",'参加申込書(入力シート)'!M22)</f>
        <v/>
      </c>
      <c r="E14" s="47" t="str">
        <f ca="1">IF('参加申込書(入力シート)'!V22="","",'参加申込書(入力シート)'!X22)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59" t="str">
        <f>IF('参加申込書(入力シート)'!C23="","",'参加申込書(入力シート)'!C23)</f>
        <v/>
      </c>
      <c r="C15" s="459"/>
      <c r="D15" s="47" t="str">
        <f>IF('参加申込書(入力シート)'!M23="","",'参加申込書(入力シート)'!M23)</f>
        <v/>
      </c>
      <c r="E15" s="47" t="str">
        <f ca="1">IF('参加申込書(入力シート)'!V23="","",'参加申込書(入力シート)'!X23)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59" t="str">
        <f>IF('参加申込書(入力シート)'!C24="","",'参加申込書(入力シート)'!C24)</f>
        <v/>
      </c>
      <c r="C16" s="459"/>
      <c r="D16" s="47" t="str">
        <f>IF('参加申込書(入力シート)'!M24="","",'参加申込書(入力シート)'!M24)</f>
        <v/>
      </c>
      <c r="E16" s="47" t="str">
        <f ca="1">IF('参加申込書(入力シート)'!V24="","",'参加申込書(入力シート)'!X24)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59" t="str">
        <f>IF('参加申込書(入力シート)'!C25="","",'参加申込書(入力シート)'!C25)</f>
        <v/>
      </c>
      <c r="C17" s="459"/>
      <c r="D17" s="47" t="str">
        <f>IF('参加申込書(入力シート)'!M25="","",'参加申込書(入力シート)'!M25)</f>
        <v/>
      </c>
      <c r="E17" s="47" t="str">
        <f ca="1">IF('参加申込書(入力シート)'!V25="","",'参加申込書(入力シート)'!X25)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59" t="str">
        <f>IF('参加申込書(入力シート)'!C26="","",'参加申込書(入力シート)'!C26)</f>
        <v/>
      </c>
      <c r="C18" s="459"/>
      <c r="D18" s="47" t="str">
        <f>IF('参加申込書(入力シート)'!M26="","",'参加申込書(入力シート)'!M26)</f>
        <v/>
      </c>
      <c r="E18" s="47" t="str">
        <f ca="1">IF('参加申込書(入力シート)'!V26="","",'参加申込書(入力シート)'!X26)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59" t="str">
        <f>IF('参加申込書(入力シート)'!C27="","",'参加申込書(入力シート)'!C27)</f>
        <v/>
      </c>
      <c r="C19" s="459"/>
      <c r="D19" s="47" t="str">
        <f>IF('参加申込書(入力シート)'!M27="","",'参加申込書(入力シート)'!M27)</f>
        <v/>
      </c>
      <c r="E19" s="47" t="str">
        <f ca="1">IF('参加申込書(入力シート)'!V27="","",'参加申込書(入力シート)'!X27)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59" t="str">
        <f>IF('参加申込書(入力シート)'!C28="","",'参加申込書(入力シート)'!C28)</f>
        <v/>
      </c>
      <c r="C20" s="459"/>
      <c r="D20" s="47" t="str">
        <f>IF('参加申込書(入力シート)'!M28="","",'参加申込書(入力シート)'!M28)</f>
        <v/>
      </c>
      <c r="E20" s="47" t="str">
        <f ca="1">IF('参加申込書(入力シート)'!V28="","",'参加申込書(入力シート)'!X28)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59" t="str">
        <f>IF('参加申込書(入力シート)'!C29="","",'参加申込書(入力シート)'!C29)</f>
        <v/>
      </c>
      <c r="C21" s="459"/>
      <c r="D21" s="47" t="str">
        <f>IF('参加申込書(入力シート)'!M29="","",'参加申込書(入力シート)'!M29)</f>
        <v/>
      </c>
      <c r="E21" s="47" t="str">
        <f ca="1">IF('参加申込書(入力シート)'!V29="","",'参加申込書(入力シート)'!X29)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59" t="str">
        <f>IF('参加申込書(入力シート)'!C30="","",'参加申込書(入力シート)'!C30)</f>
        <v/>
      </c>
      <c r="C22" s="459"/>
      <c r="D22" s="47" t="str">
        <f>IF('参加申込書(入力シート)'!M30="","",'参加申込書(入力シート)'!M30)</f>
        <v/>
      </c>
      <c r="E22" s="47" t="str">
        <f ca="1">IF('参加申込書(入力シート)'!V30="","",'参加申込書(入力シート)'!X30)</f>
        <v/>
      </c>
      <c r="F22" s="64" t="str">
        <f>IF('参加申込書(入力シート)'!AA30="","",'参加申込書(入力シート)'!AA30)</f>
        <v/>
      </c>
    </row>
  </sheetData>
  <mergeCells count="23">
    <mergeCell ref="B22:C22"/>
    <mergeCell ref="B14:C14"/>
    <mergeCell ref="B15:C15"/>
    <mergeCell ref="B16:C16"/>
    <mergeCell ref="B17:C17"/>
    <mergeCell ref="B18:C18"/>
    <mergeCell ref="B21:C21"/>
    <mergeCell ref="B19:C19"/>
    <mergeCell ref="B20:C20"/>
    <mergeCell ref="B13:C13"/>
    <mergeCell ref="C1:F1"/>
    <mergeCell ref="B8:C8"/>
    <mergeCell ref="B9:C9"/>
    <mergeCell ref="B2:C2"/>
    <mergeCell ref="E2:F2"/>
    <mergeCell ref="B3:C3"/>
    <mergeCell ref="E3:F3"/>
    <mergeCell ref="E4:F5"/>
    <mergeCell ref="B10:C10"/>
    <mergeCell ref="B11:C11"/>
    <mergeCell ref="B12:C12"/>
    <mergeCell ref="B6:C6"/>
    <mergeCell ref="B7:C7"/>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workbookViewId="0">
      <selection activeCell="A7" sqref="A7"/>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58</v>
      </c>
      <c r="B1" s="47"/>
      <c r="C1" s="460" t="str">
        <f>IF('参加申込書(入力シート)'!E5="","",'参加申込書(入力シート)'!E5)</f>
        <v/>
      </c>
      <c r="D1" s="461"/>
      <c r="E1" s="461"/>
      <c r="F1" s="462"/>
    </row>
    <row r="2" spans="1:6" ht="20.25" customHeight="1">
      <c r="A2" s="47" t="s">
        <v>59</v>
      </c>
      <c r="B2" s="463" t="str">
        <f>IF('参加申込書(入力シート)'!E9="","",'参加申込書(入力シート)'!E9)</f>
        <v/>
      </c>
      <c r="C2" s="463"/>
      <c r="D2" s="47" t="s">
        <v>60</v>
      </c>
      <c r="E2" s="463" t="str">
        <f>IF('参加申込書(入力シート)'!S9="","",'参加申込書(入力シート)'!S9)</f>
        <v/>
      </c>
      <c r="F2" s="463"/>
    </row>
    <row r="3" spans="1:6" ht="20.25" customHeight="1">
      <c r="A3" s="47" t="s">
        <v>61</v>
      </c>
      <c r="B3" s="463" t="str">
        <f>IF('参加申込書(入力シート)'!E11="","",'参加申込書(入力シート)'!E11)</f>
        <v/>
      </c>
      <c r="C3" s="463"/>
      <c r="D3" s="47" t="s">
        <v>62</v>
      </c>
      <c r="E3" s="463" t="str">
        <f>IF('参加申込書(入力シート)'!S11="","",'参加申込書(入力シート)'!S11)</f>
        <v/>
      </c>
      <c r="F3" s="463"/>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64"/>
      <c r="F4" s="465"/>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66"/>
      <c r="F5" s="467"/>
    </row>
    <row r="6" spans="1:6" ht="20.25" customHeight="1">
      <c r="A6" s="47" t="s">
        <v>58</v>
      </c>
      <c r="B6" s="459" t="s">
        <v>55</v>
      </c>
      <c r="C6" s="459"/>
      <c r="D6" s="47" t="s">
        <v>56</v>
      </c>
      <c r="E6" s="47" t="s">
        <v>141</v>
      </c>
      <c r="F6" s="47" t="s">
        <v>95</v>
      </c>
    </row>
    <row r="7" spans="1:6" ht="20.25" customHeight="1">
      <c r="A7" s="47" t="str">
        <f>IF('参加申込書(入力シート)'!A15="","",'参加申込書(入力シート)'!A15)&amp;" "&amp;IF('参加申込書(入力シート)'!B15="","","Ｃ")</f>
        <v xml:space="preserve">1 </v>
      </c>
      <c r="B7" s="459" t="str">
        <f>IF('参加申込書(入力シート)'!C15="","",'参加申込書(入力シート)'!C15)</f>
        <v/>
      </c>
      <c r="C7" s="459"/>
      <c r="D7" s="47" t="str">
        <f>IF('参加申込書(入力シート)'!M15="","",'参加申込書(入力シート)'!M15)</f>
        <v/>
      </c>
      <c r="E7" s="47" t="str">
        <f ca="1">IF('参加申込書(入力シート)'!V15="","",'参加申込書(入力シート)'!V15)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59" t="str">
        <f>IF('参加申込書(入力シート)'!C16="","",'参加申込書(入力シート)'!C16)</f>
        <v/>
      </c>
      <c r="C8" s="459"/>
      <c r="D8" s="47" t="str">
        <f>IF('参加申込書(入力シート)'!M16="","",'参加申込書(入力シート)'!M16)</f>
        <v/>
      </c>
      <c r="E8" s="47" t="str">
        <f ca="1">IF('参加申込書(入力シート)'!V16="","",'参加申込書(入力シート)'!V16)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59" t="str">
        <f>IF('参加申込書(入力シート)'!C17="","",'参加申込書(入力シート)'!C17)</f>
        <v/>
      </c>
      <c r="C9" s="459"/>
      <c r="D9" s="47" t="str">
        <f>IF('参加申込書(入力シート)'!M17="","",'参加申込書(入力シート)'!M17)</f>
        <v/>
      </c>
      <c r="E9" s="47" t="str">
        <f ca="1">IF('参加申込書(入力シート)'!V17="","",'参加申込書(入力シート)'!V17)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59" t="str">
        <f>IF('参加申込書(入力シート)'!C18="","",'参加申込書(入力シート)'!C18)</f>
        <v/>
      </c>
      <c r="C10" s="459"/>
      <c r="D10" s="47" t="str">
        <f>IF('参加申込書(入力シート)'!M18="","",'参加申込書(入力シート)'!M18)</f>
        <v/>
      </c>
      <c r="E10" s="47" t="str">
        <f ca="1">IF('参加申込書(入力シート)'!V18="","",'参加申込書(入力シート)'!V18)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59" t="str">
        <f>IF('参加申込書(入力シート)'!C19="","",'参加申込書(入力シート)'!C19)</f>
        <v/>
      </c>
      <c r="C11" s="459"/>
      <c r="D11" s="47" t="str">
        <f>IF('参加申込書(入力シート)'!M19="","",'参加申込書(入力シート)'!M19)</f>
        <v/>
      </c>
      <c r="E11" s="47" t="str">
        <f ca="1">IF('参加申込書(入力シート)'!V19="","",'参加申込書(入力シート)'!V19)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59" t="str">
        <f>IF('参加申込書(入力シート)'!C20="","",'参加申込書(入力シート)'!C20)</f>
        <v/>
      </c>
      <c r="C12" s="459"/>
      <c r="D12" s="47" t="str">
        <f>IF('参加申込書(入力シート)'!M20="","",'参加申込書(入力シート)'!M20)</f>
        <v/>
      </c>
      <c r="E12" s="47" t="str">
        <f ca="1">IF('参加申込書(入力シート)'!V20="","",'参加申込書(入力シート)'!V20)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59" t="str">
        <f>IF('参加申込書(入力シート)'!C21="","",'参加申込書(入力シート)'!C21)</f>
        <v/>
      </c>
      <c r="C13" s="459"/>
      <c r="D13" s="47" t="str">
        <f>IF('参加申込書(入力シート)'!M21="","",'参加申込書(入力シート)'!M21)</f>
        <v/>
      </c>
      <c r="E13" s="47" t="str">
        <f ca="1">IF('参加申込書(入力シート)'!V21="","",'参加申込書(入力シート)'!V21)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59" t="str">
        <f>IF('参加申込書(入力シート)'!C22="","",'参加申込書(入力シート)'!C22)</f>
        <v/>
      </c>
      <c r="C14" s="459"/>
      <c r="D14" s="47" t="str">
        <f>IF('参加申込書(入力シート)'!M22="","",'参加申込書(入力シート)'!M22)</f>
        <v/>
      </c>
      <c r="E14" s="47" t="str">
        <f ca="1">IF('参加申込書(入力シート)'!V22="","",'参加申込書(入力シート)'!V22)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59" t="str">
        <f>IF('参加申込書(入力シート)'!C23="","",'参加申込書(入力シート)'!C23)</f>
        <v/>
      </c>
      <c r="C15" s="459"/>
      <c r="D15" s="47" t="str">
        <f>IF('参加申込書(入力シート)'!M23="","",'参加申込書(入力シート)'!M23)</f>
        <v/>
      </c>
      <c r="E15" s="47" t="str">
        <f ca="1">IF('参加申込書(入力シート)'!V23="","",'参加申込書(入力シート)'!V23)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59" t="str">
        <f>IF('参加申込書(入力シート)'!C24="","",'参加申込書(入力シート)'!C24)</f>
        <v/>
      </c>
      <c r="C16" s="459"/>
      <c r="D16" s="47" t="str">
        <f>IF('参加申込書(入力シート)'!M24="","",'参加申込書(入力シート)'!M24)</f>
        <v/>
      </c>
      <c r="E16" s="47" t="str">
        <f ca="1">IF('参加申込書(入力シート)'!V24="","",'参加申込書(入力シート)'!V24)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59" t="str">
        <f>IF('参加申込書(入力シート)'!C25="","",'参加申込書(入力シート)'!C25)</f>
        <v/>
      </c>
      <c r="C17" s="459"/>
      <c r="D17" s="47" t="str">
        <f>IF('参加申込書(入力シート)'!M25="","",'参加申込書(入力シート)'!M25)</f>
        <v/>
      </c>
      <c r="E17" s="47" t="str">
        <f ca="1">IF('参加申込書(入力シート)'!V25="","",'参加申込書(入力シート)'!V25)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59" t="str">
        <f>IF('参加申込書(入力シート)'!C26="","",'参加申込書(入力シート)'!C26)</f>
        <v/>
      </c>
      <c r="C18" s="459"/>
      <c r="D18" s="47" t="str">
        <f>IF('参加申込書(入力シート)'!M26="","",'参加申込書(入力シート)'!M26)</f>
        <v/>
      </c>
      <c r="E18" s="47" t="str">
        <f ca="1">IF('参加申込書(入力シート)'!V26="","",'参加申込書(入力シート)'!V26)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59" t="str">
        <f>IF('参加申込書(入力シート)'!C27="","",'参加申込書(入力シート)'!C27)</f>
        <v/>
      </c>
      <c r="C19" s="459"/>
      <c r="D19" s="47" t="str">
        <f>IF('参加申込書(入力シート)'!M27="","",'参加申込書(入力シート)'!M27)</f>
        <v/>
      </c>
      <c r="E19" s="47" t="str">
        <f ca="1">IF('参加申込書(入力シート)'!V27="","",'参加申込書(入力シート)'!V27)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59" t="str">
        <f>IF('参加申込書(入力シート)'!C28="","",'参加申込書(入力シート)'!C28)</f>
        <v/>
      </c>
      <c r="C20" s="459"/>
      <c r="D20" s="47" t="str">
        <f>IF('参加申込書(入力シート)'!M28="","",'参加申込書(入力シート)'!M28)</f>
        <v/>
      </c>
      <c r="E20" s="47" t="str">
        <f ca="1">IF('参加申込書(入力シート)'!V28="","",'参加申込書(入力シート)'!V28)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59" t="str">
        <f>IF('参加申込書(入力シート)'!C29="","",'参加申込書(入力シート)'!C29)</f>
        <v/>
      </c>
      <c r="C21" s="459"/>
      <c r="D21" s="47" t="str">
        <f>IF('参加申込書(入力シート)'!M29="","",'参加申込書(入力シート)'!M29)</f>
        <v/>
      </c>
      <c r="E21" s="47" t="str">
        <f ca="1">IF('参加申込書(入力シート)'!V29="","",'参加申込書(入力シート)'!V29)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59" t="str">
        <f>IF('参加申込書(入力シート)'!C30="","",'参加申込書(入力シート)'!C30)</f>
        <v/>
      </c>
      <c r="C22" s="459"/>
      <c r="D22" s="47" t="str">
        <f>IF('参加申込書(入力シート)'!M30="","",'参加申込書(入力シート)'!M30)</f>
        <v/>
      </c>
      <c r="E22" s="47" t="str">
        <f ca="1">IF('参加申込書(入力シート)'!V30="","",'参加申込書(入力シート)'!V30)</f>
        <v/>
      </c>
      <c r="F22" s="64" t="str">
        <f>IF('参加申込書(入力シート)'!AA30="","",'参加申込書(入力シート)'!AA30)</f>
        <v/>
      </c>
    </row>
  </sheetData>
  <mergeCells count="23">
    <mergeCell ref="B18:C18"/>
    <mergeCell ref="B19:C19"/>
    <mergeCell ref="B20:C20"/>
    <mergeCell ref="B21:C21"/>
    <mergeCell ref="B22:C22"/>
    <mergeCell ref="B17:C17"/>
    <mergeCell ref="B6:C6"/>
    <mergeCell ref="B7:C7"/>
    <mergeCell ref="B8:C8"/>
    <mergeCell ref="B9:C9"/>
    <mergeCell ref="B10:C10"/>
    <mergeCell ref="B11:C11"/>
    <mergeCell ref="B12:C12"/>
    <mergeCell ref="B13:C13"/>
    <mergeCell ref="B14:C14"/>
    <mergeCell ref="B15:C15"/>
    <mergeCell ref="B16:C16"/>
    <mergeCell ref="E4:F5"/>
    <mergeCell ref="C1:F1"/>
    <mergeCell ref="B2:C2"/>
    <mergeCell ref="E2:F2"/>
    <mergeCell ref="B3:C3"/>
    <mergeCell ref="E3:F3"/>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workbookViewId="0">
      <selection activeCell="A5" sqref="A5:C24"/>
    </sheetView>
  </sheetViews>
  <sheetFormatPr defaultRowHeight="12"/>
  <cols>
    <col min="2" max="2" width="4.3984375" customWidth="1"/>
  </cols>
  <sheetData>
    <row r="3" spans="1:3">
      <c r="A3" t="s">
        <v>66</v>
      </c>
    </row>
    <row r="4" spans="1:3">
      <c r="A4" t="s">
        <v>67</v>
      </c>
      <c r="B4" t="str">
        <f>'参加申込書(入力シート)'!E6&amp;'参加申込書(入力シート)'!G6&amp;'参加申込書(入力シート)'!I6&amp;'参加申込書(入力シート)'!K6</f>
        <v/>
      </c>
    </row>
    <row r="5" spans="1:3">
      <c r="A5" t="s">
        <v>143</v>
      </c>
      <c r="C5" t="str">
        <f>IF('参加申込書(入力シート)'!E9="","",'参加申込書(入力シート)'!E9)</f>
        <v/>
      </c>
    </row>
    <row r="6" spans="1:3">
      <c r="A6" t="s">
        <v>144</v>
      </c>
      <c r="C6" t="str">
        <f>IF('参加申込書(入力シート)'!S9="","",'参加申込書(入力シート)'!S9)</f>
        <v/>
      </c>
    </row>
    <row r="7" spans="1:3">
      <c r="A7" t="s">
        <v>145</v>
      </c>
      <c r="C7" t="str">
        <f>IF('参加申込書(入力シート)'!E11="","",'参加申込書(入力シート)'!E11)</f>
        <v/>
      </c>
    </row>
    <row r="8" spans="1:3">
      <c r="A8" t="s">
        <v>146</v>
      </c>
      <c r="C8" t="str">
        <f>IF('参加申込書(入力シート)'!S11="","",'参加申込書(入力シート)'!S11)</f>
        <v/>
      </c>
    </row>
    <row r="9" spans="1:3">
      <c r="A9" s="49" t="str">
        <f>'参加申込書(入力シート)'!A15</f>
        <v>1</v>
      </c>
      <c r="B9" t="str">
        <f>IF('参加申込書(入力シート)'!B15="","","Ｃ")</f>
        <v/>
      </c>
      <c r="C9" t="str">
        <f>IF('参加申込書(入力シート)'!C15="","",'参加申込書(入力シート)'!C15)</f>
        <v/>
      </c>
    </row>
    <row r="10" spans="1:3">
      <c r="A10" s="49" t="str">
        <f>'参加申込書(入力シート)'!A16</f>
        <v>2</v>
      </c>
      <c r="B10" t="str">
        <f>IF('参加申込書(入力シート)'!B16="","","Ｃ")</f>
        <v/>
      </c>
      <c r="C10" t="str">
        <f>IF('参加申込書(入力シート)'!C16="","",'参加申込書(入力シート)'!C16)</f>
        <v/>
      </c>
    </row>
    <row r="11" spans="1:3">
      <c r="A11" s="49" t="str">
        <f>'参加申込書(入力シート)'!A17</f>
        <v>3</v>
      </c>
      <c r="B11" t="str">
        <f>IF('参加申込書(入力シート)'!B17="","","Ｃ")</f>
        <v/>
      </c>
      <c r="C11" t="str">
        <f>IF('参加申込書(入力シート)'!C17="","",'参加申込書(入力シート)'!C17)</f>
        <v/>
      </c>
    </row>
    <row r="12" spans="1:3">
      <c r="A12" s="49" t="str">
        <f>'参加申込書(入力シート)'!A18</f>
        <v>4</v>
      </c>
      <c r="B12" t="str">
        <f>IF('参加申込書(入力シート)'!B18="","","Ｃ")</f>
        <v/>
      </c>
      <c r="C12" t="str">
        <f>IF('参加申込書(入力シート)'!C18="","",'参加申込書(入力シート)'!C18)</f>
        <v/>
      </c>
    </row>
    <row r="13" spans="1:3">
      <c r="A13" s="49" t="str">
        <f>'参加申込書(入力シート)'!A19</f>
        <v>5</v>
      </c>
      <c r="B13" t="str">
        <f>IF('参加申込書(入力シート)'!B19="","","Ｃ")</f>
        <v/>
      </c>
      <c r="C13" t="str">
        <f>IF('参加申込書(入力シート)'!C19="","",'参加申込書(入力シート)'!C19)</f>
        <v/>
      </c>
    </row>
    <row r="14" spans="1:3">
      <c r="A14" s="49" t="str">
        <f>'参加申込書(入力シート)'!A20</f>
        <v>6</v>
      </c>
      <c r="B14" t="str">
        <f>IF('参加申込書(入力シート)'!B20="","","Ｃ")</f>
        <v/>
      </c>
      <c r="C14" t="str">
        <f>IF('参加申込書(入力シート)'!C20="","",'参加申込書(入力シート)'!C20)</f>
        <v/>
      </c>
    </row>
    <row r="15" spans="1:3">
      <c r="A15" s="49" t="str">
        <f>'参加申込書(入力シート)'!A21</f>
        <v>7</v>
      </c>
      <c r="B15" t="str">
        <f>IF('参加申込書(入力シート)'!B21="","","Ｃ")</f>
        <v/>
      </c>
      <c r="C15" t="str">
        <f>IF('参加申込書(入力シート)'!C21="","",'参加申込書(入力シート)'!C21)</f>
        <v/>
      </c>
    </row>
    <row r="16" spans="1:3">
      <c r="A16" s="49" t="str">
        <f>'参加申込書(入力シート)'!A22</f>
        <v>8</v>
      </c>
      <c r="B16" t="str">
        <f>IF('参加申込書(入力シート)'!B22="","","Ｃ")</f>
        <v/>
      </c>
      <c r="C16" t="str">
        <f>IF('参加申込書(入力シート)'!C22="","",'参加申込書(入力シート)'!C22)</f>
        <v/>
      </c>
    </row>
    <row r="17" spans="1:3">
      <c r="A17" s="49" t="str">
        <f>'参加申込書(入力シート)'!A23</f>
        <v>9</v>
      </c>
      <c r="B17" t="str">
        <f>IF('参加申込書(入力シート)'!B23="","","Ｃ")</f>
        <v/>
      </c>
      <c r="C17" t="str">
        <f>IF('参加申込書(入力シート)'!C23="","",'参加申込書(入力シート)'!C23)</f>
        <v/>
      </c>
    </row>
    <row r="18" spans="1:3">
      <c r="A18" s="49" t="str">
        <f>'参加申込書(入力シート)'!A24</f>
        <v>10</v>
      </c>
      <c r="B18" t="str">
        <f>IF('参加申込書(入力シート)'!B24="","","Ｃ")</f>
        <v/>
      </c>
      <c r="C18" t="str">
        <f>IF('参加申込書(入力シート)'!C24="","",'参加申込書(入力シート)'!C24)</f>
        <v/>
      </c>
    </row>
    <row r="19" spans="1:3">
      <c r="A19" s="49" t="str">
        <f>'参加申込書(入力シート)'!A25</f>
        <v>11</v>
      </c>
      <c r="B19" t="str">
        <f>IF('参加申込書(入力シート)'!B25="","","Ｃ")</f>
        <v/>
      </c>
      <c r="C19" t="str">
        <f>IF('参加申込書(入力シート)'!C25="","",'参加申込書(入力シート)'!C25)</f>
        <v/>
      </c>
    </row>
    <row r="20" spans="1:3">
      <c r="A20" s="49" t="str">
        <f>'参加申込書(入力シート)'!A26</f>
        <v>12</v>
      </c>
      <c r="B20" t="str">
        <f>IF('参加申込書(入力シート)'!B26="","","Ｃ")</f>
        <v/>
      </c>
      <c r="C20" t="str">
        <f>IF('参加申込書(入力シート)'!C26="","",'参加申込書(入力シート)'!C26)</f>
        <v/>
      </c>
    </row>
    <row r="21" spans="1:3">
      <c r="A21" s="49" t="str">
        <f>'参加申込書(入力シート)'!A27</f>
        <v>13</v>
      </c>
      <c r="B21" t="str">
        <f>IF('参加申込書(入力シート)'!B27="","","Ｃ")</f>
        <v/>
      </c>
      <c r="C21" t="str">
        <f>IF('参加申込書(入力シート)'!C27="","",'参加申込書(入力シート)'!C27)</f>
        <v/>
      </c>
    </row>
    <row r="22" spans="1:3">
      <c r="A22" s="49" t="str">
        <f>'参加申込書(入力シート)'!A28</f>
        <v>14</v>
      </c>
      <c r="B22" t="str">
        <f>IF('参加申込書(入力シート)'!B28="","","Ｃ")</f>
        <v/>
      </c>
      <c r="C22" t="str">
        <f>IF('参加申込書(入力シート)'!C28="","",'参加申込書(入力シート)'!C28)</f>
        <v/>
      </c>
    </row>
    <row r="23" spans="1:3">
      <c r="A23" s="49" t="str">
        <f>'参加申込書(入力シート)'!A29</f>
        <v>15</v>
      </c>
      <c r="B23" t="str">
        <f>IF('参加申込書(入力シート)'!B29="","","Ｃ")</f>
        <v/>
      </c>
      <c r="C23" t="str">
        <f>IF('参加申込書(入力シート)'!C29="","",'参加申込書(入力シート)'!C29)</f>
        <v/>
      </c>
    </row>
    <row r="24" spans="1:3">
      <c r="A24" s="49" t="str">
        <f>'参加申込書(入力シート)'!A30</f>
        <v>16</v>
      </c>
      <c r="B24" t="str">
        <f>IF('参加申込書(入力シート)'!B30="","","Ｃ")</f>
        <v/>
      </c>
      <c r="C24" t="str">
        <f>IF('参加申込書(入力シート)'!C30="","",'参加申込書(入力シート)'!C30)</f>
        <v/>
      </c>
    </row>
    <row r="25" spans="1:3">
      <c r="A25" s="49"/>
      <c r="B25" s="49"/>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5"/>
  <sheetViews>
    <sheetView workbookViewId="0">
      <selection activeCell="D24" sqref="D24"/>
    </sheetView>
  </sheetViews>
  <sheetFormatPr defaultRowHeight="12"/>
  <cols>
    <col min="1" max="1" width="9.09765625" style="135"/>
  </cols>
  <sheetData>
    <row r="3" spans="1:2">
      <c r="A3" s="135" t="s">
        <v>66</v>
      </c>
    </row>
    <row r="4" spans="1:2">
      <c r="A4" s="135" t="s">
        <v>67</v>
      </c>
      <c r="B4" t="str">
        <f>'参加申込書(入力シート)'!E6&amp;'参加申込書(入力シート)'!G6&amp;'参加申込書(入力シート)'!I6&amp;'参加申込書(入力シート)'!K6</f>
        <v/>
      </c>
    </row>
    <row r="5" spans="1:2">
      <c r="A5" s="135" t="s">
        <v>68</v>
      </c>
      <c r="B5" t="str">
        <f>IF('参加申込書(入力シート)'!E9="","",'参加申込書(入力シート)'!E9)</f>
        <v/>
      </c>
    </row>
    <row r="6" spans="1:2">
      <c r="A6" s="135" t="s">
        <v>69</v>
      </c>
      <c r="B6" t="str">
        <f>IF('参加申込書(入力シート)'!S9="","",'参加申込書(入力シート)'!S9)</f>
        <v/>
      </c>
    </row>
    <row r="7" spans="1:2">
      <c r="A7" s="135" t="s">
        <v>70</v>
      </c>
      <c r="B7" t="str">
        <f>IF('参加申込書(入力シート)'!E11="","",'参加申込書(入力シート)'!E11)</f>
        <v/>
      </c>
    </row>
    <row r="8" spans="1:2">
      <c r="A8" s="135" t="s">
        <v>71</v>
      </c>
      <c r="B8" t="str">
        <f>IF('参加申込書(入力シート)'!S11="","",'参加申込書(入力シート)'!S11)</f>
        <v/>
      </c>
    </row>
    <row r="9" spans="1:2" ht="13">
      <c r="A9" s="136" t="str">
        <f>IF('参加申込書(入力シート)'!A15="","",'参加申込書(入力シート)'!A15)&amp;" "&amp;IF('参加申込書(入力シート)'!B15="","","Ｃ")</f>
        <v xml:space="preserve">1 </v>
      </c>
      <c r="B9" t="str">
        <f>IF('参加申込書(入力シート)'!C15="","",'参加申込書(入力シート)'!C15)</f>
        <v/>
      </c>
    </row>
    <row r="10" spans="1:2" ht="13">
      <c r="A10" s="136" t="str">
        <f>IF('参加申込書(入力シート)'!A16="","",'参加申込書(入力シート)'!A16)&amp;" "&amp;IF('参加申込書(入力シート)'!B16="","","Ｃ")</f>
        <v xml:space="preserve">2 </v>
      </c>
      <c r="B10" t="str">
        <f>IF('参加申込書(入力シート)'!C16="","",'参加申込書(入力シート)'!C16)</f>
        <v/>
      </c>
    </row>
    <row r="11" spans="1:2" ht="13">
      <c r="A11" s="136" t="str">
        <f>IF('参加申込書(入力シート)'!A17="","",'参加申込書(入力シート)'!A17)&amp;" "&amp;IF('参加申込書(入力シート)'!B17="","","Ｃ")</f>
        <v xml:space="preserve">3 </v>
      </c>
      <c r="B11" t="str">
        <f>IF('参加申込書(入力シート)'!C17="","",'参加申込書(入力シート)'!C17)</f>
        <v/>
      </c>
    </row>
    <row r="12" spans="1:2" ht="13">
      <c r="A12" s="136" t="str">
        <f>IF('参加申込書(入力シート)'!A18="","",'参加申込書(入力シート)'!A18)&amp;" "&amp;IF('参加申込書(入力シート)'!B18="","","Ｃ")</f>
        <v xml:space="preserve">4 </v>
      </c>
      <c r="B12" t="str">
        <f>IF('参加申込書(入力シート)'!C18="","",'参加申込書(入力シート)'!C18)</f>
        <v/>
      </c>
    </row>
    <row r="13" spans="1:2" ht="13">
      <c r="A13" s="136" t="str">
        <f>IF('参加申込書(入力シート)'!A19="","",'参加申込書(入力シート)'!A19)&amp;" "&amp;IF('参加申込書(入力シート)'!B19="","","Ｃ")</f>
        <v xml:space="preserve">5 </v>
      </c>
      <c r="B13" t="str">
        <f>IF('参加申込書(入力シート)'!C19="","",'参加申込書(入力シート)'!C19)</f>
        <v/>
      </c>
    </row>
    <row r="14" spans="1:2" ht="13">
      <c r="A14" s="136" t="str">
        <f>IF('参加申込書(入力シート)'!A20="","",'参加申込書(入力シート)'!A20)&amp;" "&amp;IF('参加申込書(入力シート)'!B20="","","Ｃ")</f>
        <v xml:space="preserve">6 </v>
      </c>
      <c r="B14" t="str">
        <f>IF('参加申込書(入力シート)'!C20="","",'参加申込書(入力シート)'!C20)</f>
        <v/>
      </c>
    </row>
    <row r="15" spans="1:2" ht="13">
      <c r="A15" s="136" t="str">
        <f>IF('参加申込書(入力シート)'!A21="","",'参加申込書(入力シート)'!A21)&amp;" "&amp;IF('参加申込書(入力シート)'!B21="","","Ｃ")</f>
        <v xml:space="preserve">7 </v>
      </c>
      <c r="B15" t="str">
        <f>IF('参加申込書(入力シート)'!C21="","",'参加申込書(入力シート)'!C21)</f>
        <v/>
      </c>
    </row>
    <row r="16" spans="1:2" ht="13">
      <c r="A16" s="136" t="str">
        <f>IF('参加申込書(入力シート)'!A22="","",'参加申込書(入力シート)'!A22)&amp;" "&amp;IF('参加申込書(入力シート)'!B22="","","Ｃ")</f>
        <v xml:space="preserve">8 </v>
      </c>
      <c r="B16" t="str">
        <f>IF('参加申込書(入力シート)'!C22="","",'参加申込書(入力シート)'!C22)</f>
        <v/>
      </c>
    </row>
    <row r="17" spans="1:2" ht="13">
      <c r="A17" s="136" t="str">
        <f>IF('参加申込書(入力シート)'!A23="","",'参加申込書(入力シート)'!A23)&amp;" "&amp;IF('参加申込書(入力シート)'!B23="","","Ｃ")</f>
        <v xml:space="preserve">9 </v>
      </c>
      <c r="B17" t="str">
        <f>IF('参加申込書(入力シート)'!C23="","",'参加申込書(入力シート)'!C23)</f>
        <v/>
      </c>
    </row>
    <row r="18" spans="1:2" ht="13">
      <c r="A18" s="136" t="str">
        <f>IF('参加申込書(入力シート)'!A24="","",'参加申込書(入力シート)'!A24)&amp;" "&amp;IF('参加申込書(入力シート)'!B24="","","Ｃ")</f>
        <v xml:space="preserve">10 </v>
      </c>
      <c r="B18" t="str">
        <f>IF('参加申込書(入力シート)'!C24="","",'参加申込書(入力シート)'!C24)</f>
        <v/>
      </c>
    </row>
    <row r="19" spans="1:2" ht="13">
      <c r="A19" s="136" t="str">
        <f>IF('参加申込書(入力シート)'!A25="","",'参加申込書(入力シート)'!A25)&amp;" "&amp;IF('参加申込書(入力シート)'!B25="","","Ｃ")</f>
        <v xml:space="preserve">11 </v>
      </c>
      <c r="B19" t="str">
        <f>IF('参加申込書(入力シート)'!C25="","",'参加申込書(入力シート)'!C25)</f>
        <v/>
      </c>
    </row>
    <row r="20" spans="1:2" ht="13">
      <c r="A20" s="136" t="str">
        <f>IF('参加申込書(入力シート)'!A26="","",'参加申込書(入力シート)'!A26)&amp;" "&amp;IF('参加申込書(入力シート)'!B26="","","Ｃ")</f>
        <v xml:space="preserve">12 </v>
      </c>
      <c r="B20" t="str">
        <f>IF('参加申込書(入力シート)'!C26="","",'参加申込書(入力シート)'!C26)</f>
        <v/>
      </c>
    </row>
    <row r="21" spans="1:2" ht="13">
      <c r="A21" s="136" t="str">
        <f>IF('参加申込書(入力シート)'!A27="","",'参加申込書(入力シート)'!A27)&amp;" "&amp;IF('参加申込書(入力シート)'!B27="","","Ｃ")</f>
        <v xml:space="preserve">13 </v>
      </c>
      <c r="B21" t="str">
        <f>IF('参加申込書(入力シート)'!C27="","",'参加申込書(入力シート)'!C27)</f>
        <v/>
      </c>
    </row>
    <row r="22" spans="1:2" ht="13">
      <c r="A22" s="136" t="str">
        <f>IF('参加申込書(入力シート)'!A28="","",'参加申込書(入力シート)'!A28)&amp;" "&amp;IF('参加申込書(入力シート)'!B28="","","Ｃ")</f>
        <v xml:space="preserve">14 </v>
      </c>
      <c r="B22" t="str">
        <f>IF('参加申込書(入力シート)'!C28="","",'参加申込書(入力シート)'!C28)</f>
        <v/>
      </c>
    </row>
    <row r="23" spans="1:2" ht="13">
      <c r="A23" s="136" t="str">
        <f>IF('参加申込書(入力シート)'!A29="","",'参加申込書(入力シート)'!A29)&amp;" "&amp;IF('参加申込書(入力シート)'!B29="","","Ｃ")</f>
        <v xml:space="preserve">15 </v>
      </c>
      <c r="B23" t="str">
        <f>IF('参加申込書(入力シート)'!C29="","",'参加申込書(入力シート)'!C29)</f>
        <v/>
      </c>
    </row>
    <row r="24" spans="1:2" ht="13">
      <c r="A24" s="136" t="str">
        <f>IF('参加申込書(入力シート)'!A30="","",'参加申込書(入力シート)'!A30)&amp;" "&amp;IF('参加申込書(入力シート)'!B30="","","Ｃ")</f>
        <v xml:space="preserve">16 </v>
      </c>
      <c r="B24" t="str">
        <f>IF('参加申込書(入力シート)'!C30="","",'参加申込書(入力シート)'!C30)</f>
        <v/>
      </c>
    </row>
    <row r="25" spans="1:2">
      <c r="A25" s="137"/>
    </row>
  </sheetData>
  <phoneticPr fontId="15"/>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Owner</cp:lastModifiedBy>
  <cp:lastPrinted>2021-03-18T06:05:00Z</cp:lastPrinted>
  <dcterms:created xsi:type="dcterms:W3CDTF">2011-05-18T01:29:31Z</dcterms:created>
  <dcterms:modified xsi:type="dcterms:W3CDTF">2021-03-20T23:57:51Z</dcterms:modified>
</cp:coreProperties>
</file>