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defaultThemeVersion="124226"/>
  <mc:AlternateContent xmlns:mc="http://schemas.openxmlformats.org/markup-compatibility/2006">
    <mc:Choice Requires="x15">
      <x15ac:absPath xmlns:x15ac="http://schemas.microsoft.com/office/spreadsheetml/2010/11/ac" url="https://d.docs.live.net/66c77f26d2817185/ドキュメント/福島県ハンドボール協会onedrive/04県春季大会/R5/01参加申込関係フォルダ/"/>
    </mc:Choice>
  </mc:AlternateContent>
  <xr:revisionPtr revIDLastSave="498" documentId="8_{6428693C-EE2F-3846-A4F5-2BF242255D7E}" xr6:coauthVersionLast="47" xr6:coauthVersionMax="47" xr10:uidLastSave="{724C2CF1-BB08-1341-ACF6-35FCDF1113C8}"/>
  <bookViews>
    <workbookView xWindow="0" yWindow="500" windowWidth="33600" windowHeight="2050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身長・利腕）"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(印刷用)'!$A$1:$AD$54</definedName>
    <definedName name="__xlnm.Print_Area_1" localSheetId="4">日本協会登録チェックシート!#REF!</definedName>
    <definedName name="__xlnm.Print_Area_1">'参加申込書(入力シート)'!$A$1:$AD$53</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(印刷用)'!$A$1:$AD$54</definedName>
    <definedName name="_xlnm.Print_Area" localSheetId="0">'参加申込書(入力シート)'!$A$1:$AD$53</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8" l="1"/>
  <c r="C10" i="10"/>
  <c r="C9" i="10"/>
  <c r="C8" i="10"/>
  <c r="C7" i="10"/>
  <c r="B28" i="11"/>
  <c r="AH15" i="1"/>
  <c r="Q18" i="1"/>
  <c r="S17" i="7"/>
  <c r="S16" i="7"/>
  <c r="S15" i="7"/>
  <c r="S14" i="7"/>
  <c r="S13" i="7"/>
  <c r="S12" i="7"/>
  <c r="S11" i="7"/>
  <c r="S10" i="7"/>
  <c r="E10" i="7"/>
  <c r="AG10" i="7"/>
  <c r="N17" i="7"/>
  <c r="M17" i="7"/>
  <c r="L17" i="7"/>
  <c r="K17" i="7"/>
  <c r="J17" i="7"/>
  <c r="I17" i="7"/>
  <c r="H17" i="7"/>
  <c r="G17" i="7"/>
  <c r="F17" i="7"/>
  <c r="E17" i="7"/>
  <c r="N16" i="7"/>
  <c r="M16" i="7"/>
  <c r="L16" i="7"/>
  <c r="K16" i="7"/>
  <c r="J16" i="7"/>
  <c r="I16" i="7"/>
  <c r="H16" i="7"/>
  <c r="G16" i="7"/>
  <c r="F16" i="7"/>
  <c r="E16" i="7"/>
  <c r="N15" i="7"/>
  <c r="M15" i="7"/>
  <c r="L15" i="7"/>
  <c r="K15" i="7"/>
  <c r="J15" i="7"/>
  <c r="I15" i="7"/>
  <c r="H15" i="7"/>
  <c r="G15" i="7"/>
  <c r="F15" i="7"/>
  <c r="E15" i="7"/>
  <c r="N14" i="7"/>
  <c r="M14" i="7"/>
  <c r="L14" i="7"/>
  <c r="K14" i="7"/>
  <c r="J14" i="7"/>
  <c r="I14" i="7"/>
  <c r="H14" i="7"/>
  <c r="G14" i="7"/>
  <c r="F14" i="7"/>
  <c r="E14" i="7"/>
  <c r="N13" i="7"/>
  <c r="M13" i="7"/>
  <c r="L13" i="7"/>
  <c r="K13" i="7"/>
  <c r="J13" i="7"/>
  <c r="I13" i="7"/>
  <c r="H13" i="7"/>
  <c r="G13" i="7"/>
  <c r="F13" i="7"/>
  <c r="E13" i="7"/>
  <c r="N12" i="7"/>
  <c r="M12" i="7"/>
  <c r="L12" i="7"/>
  <c r="K12" i="7"/>
  <c r="J12" i="7"/>
  <c r="I12" i="7"/>
  <c r="H12" i="7"/>
  <c r="G12" i="7"/>
  <c r="F12" i="7"/>
  <c r="E12" i="7"/>
  <c r="N11" i="7"/>
  <c r="M11" i="7"/>
  <c r="L11" i="7"/>
  <c r="K11" i="7"/>
  <c r="J11" i="7"/>
  <c r="I11" i="7"/>
  <c r="H11" i="7"/>
  <c r="G11" i="7"/>
  <c r="F11" i="7"/>
  <c r="E11" i="7"/>
  <c r="N10" i="7"/>
  <c r="M10" i="7"/>
  <c r="L10" i="7"/>
  <c r="K10" i="7"/>
  <c r="J10" i="7"/>
  <c r="I10" i="7"/>
  <c r="H10" i="7"/>
  <c r="G10" i="7"/>
  <c r="F10" i="7"/>
  <c r="E8" i="8"/>
  <c r="E9" i="8"/>
  <c r="E10" i="8"/>
  <c r="E11" i="8"/>
  <c r="E12" i="8"/>
  <c r="E13" i="8"/>
  <c r="E14" i="8"/>
  <c r="E15" i="8"/>
  <c r="E16" i="8"/>
  <c r="E17" i="8"/>
  <c r="E18" i="8"/>
  <c r="E19" i="8"/>
  <c r="E20" i="8"/>
  <c r="E21" i="8"/>
  <c r="E22" i="8"/>
  <c r="E7" i="8"/>
  <c r="A45" i="7" l="1"/>
  <c r="A13" i="11" l="1"/>
  <c r="D2" i="11"/>
  <c r="A6" i="11" s="1"/>
  <c r="A15" i="11" l="1"/>
  <c r="A9" i="1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B10" i="10"/>
  <c r="A10" i="10"/>
  <c r="B9" i="10"/>
  <c r="A9" i="10"/>
  <c r="B8" i="10"/>
  <c r="A8" i="10"/>
  <c r="B7" i="10"/>
  <c r="A7" i="10"/>
  <c r="D6" i="10"/>
  <c r="C6" i="10"/>
  <c r="B6" i="10"/>
  <c r="A6" i="10"/>
  <c r="D5" i="10"/>
  <c r="C5" i="10"/>
  <c r="A5" i="10"/>
  <c r="A1" i="10"/>
  <c r="C35" i="7" l="1"/>
  <c r="Z27"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20" i="7"/>
  <c r="K20" i="7"/>
  <c r="J20" i="7"/>
  <c r="I20" i="7"/>
  <c r="H20" i="7"/>
  <c r="A29" i="3"/>
  <c r="A28" i="3"/>
  <c r="A27" i="3"/>
  <c r="A26" i="3"/>
  <c r="A25" i="3"/>
  <c r="A24" i="3"/>
  <c r="A23" i="3"/>
  <c r="A22" i="3"/>
  <c r="A21" i="3"/>
  <c r="A20" i="3"/>
  <c r="A19" i="3"/>
  <c r="A18" i="3"/>
  <c r="A17" i="3"/>
  <c r="A16" i="3"/>
  <c r="A15" i="3"/>
  <c r="A14" i="3"/>
  <c r="Z6" i="7"/>
  <c r="Y6" i="7"/>
  <c r="X6" i="7"/>
  <c r="W6" i="7"/>
  <c r="V6" i="7"/>
  <c r="U6" i="7"/>
  <c r="T6" i="7"/>
  <c r="O6" i="7"/>
  <c r="S6" i="7"/>
  <c r="G35" i="7"/>
  <c r="F35" i="7"/>
  <c r="E35" i="7"/>
  <c r="D35" i="7"/>
  <c r="B35" i="7"/>
  <c r="G34" i="7"/>
  <c r="F34" i="7"/>
  <c r="E34" i="7"/>
  <c r="D34" i="7"/>
  <c r="C34" i="7"/>
  <c r="B34" i="7"/>
  <c r="G33" i="7"/>
  <c r="F33" i="7"/>
  <c r="E33" i="7"/>
  <c r="D33" i="7"/>
  <c r="C33" i="7"/>
  <c r="B33" i="7"/>
  <c r="G32" i="7"/>
  <c r="F32" i="7"/>
  <c r="E32" i="7"/>
  <c r="D32" i="7"/>
  <c r="C32" i="7"/>
  <c r="B32" i="7"/>
  <c r="G31" i="7"/>
  <c r="F31" i="7"/>
  <c r="E31" i="7"/>
  <c r="D31" i="7"/>
  <c r="C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A44" i="7"/>
  <c r="A46" i="7"/>
  <c r="A43" i="7"/>
  <c r="B42" i="7"/>
  <c r="A42" i="7"/>
  <c r="B41" i="7"/>
  <c r="A41" i="7"/>
  <c r="AD40" i="7"/>
  <c r="AC40" i="7"/>
  <c r="AB40" i="7"/>
  <c r="AA40" i="7"/>
  <c r="Z40" i="7"/>
  <c r="Y40" i="7"/>
  <c r="W40" i="7"/>
  <c r="V40" i="7"/>
  <c r="U40" i="7"/>
  <c r="T40" i="7"/>
  <c r="S40" i="7"/>
  <c r="R40" i="7"/>
  <c r="Q40" i="7"/>
  <c r="P40" i="7"/>
  <c r="O40" i="7"/>
  <c r="N40" i="7"/>
  <c r="M40" i="7"/>
  <c r="L40" i="7"/>
  <c r="K40" i="7"/>
  <c r="J40" i="7"/>
  <c r="I40" i="7"/>
  <c r="A40" i="7"/>
  <c r="AG4" i="1"/>
  <c r="O5" i="7" s="1"/>
  <c r="C4" i="3"/>
  <c r="F7" i="4"/>
  <c r="AA20" i="7"/>
  <c r="AB20" i="7"/>
  <c r="AC20" i="7"/>
  <c r="AD20" i="7"/>
  <c r="Q19"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B49" i="7"/>
  <c r="A49" i="7"/>
  <c r="AD48" i="7"/>
  <c r="AC48" i="7"/>
  <c r="AB48" i="7"/>
  <c r="AA48" i="7"/>
  <c r="Z48" i="7"/>
  <c r="Y48" i="7"/>
  <c r="X48" i="7"/>
  <c r="W48" i="7"/>
  <c r="V48" i="7"/>
  <c r="U48" i="7"/>
  <c r="T48" i="7"/>
  <c r="S48" i="7"/>
  <c r="R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35" i="7"/>
  <c r="AC35" i="7"/>
  <c r="AB35" i="7"/>
  <c r="AA35" i="7"/>
  <c r="Z35" i="7"/>
  <c r="Y35" i="7"/>
  <c r="W35" i="7"/>
  <c r="U35" i="7"/>
  <c r="T35" i="7"/>
  <c r="S35" i="7"/>
  <c r="R35" i="7"/>
  <c r="Q35" i="7"/>
  <c r="P35" i="7"/>
  <c r="O35" i="7"/>
  <c r="N35" i="7"/>
  <c r="M35" i="7"/>
  <c r="L35" i="7"/>
  <c r="K35" i="7"/>
  <c r="J35" i="7"/>
  <c r="I35" i="7"/>
  <c r="H35" i="7"/>
  <c r="A35" i="7"/>
  <c r="AD34" i="7"/>
  <c r="AC34" i="7"/>
  <c r="AB34" i="7"/>
  <c r="AA34" i="7"/>
  <c r="Z34" i="7"/>
  <c r="Y34" i="7"/>
  <c r="W34" i="7"/>
  <c r="U34" i="7"/>
  <c r="T34" i="7"/>
  <c r="S34" i="7"/>
  <c r="R34" i="7"/>
  <c r="Q34" i="7"/>
  <c r="P34" i="7"/>
  <c r="O34" i="7"/>
  <c r="N34" i="7"/>
  <c r="M34" i="7"/>
  <c r="L34" i="7"/>
  <c r="K34" i="7"/>
  <c r="J34" i="7"/>
  <c r="I34" i="7"/>
  <c r="H34" i="7"/>
  <c r="A34" i="7"/>
  <c r="AD33" i="7"/>
  <c r="AC33" i="7"/>
  <c r="AB33" i="7"/>
  <c r="AA33" i="7"/>
  <c r="Z33" i="7"/>
  <c r="Y33" i="7"/>
  <c r="W33" i="7"/>
  <c r="U33" i="7"/>
  <c r="T33" i="7"/>
  <c r="S33" i="7"/>
  <c r="R33" i="7"/>
  <c r="Q33" i="7"/>
  <c r="P33" i="7"/>
  <c r="O33" i="7"/>
  <c r="N33" i="7"/>
  <c r="M33" i="7"/>
  <c r="L33" i="7"/>
  <c r="K33" i="7"/>
  <c r="J33" i="7"/>
  <c r="I33" i="7"/>
  <c r="H33" i="7"/>
  <c r="A33" i="7"/>
  <c r="AD32" i="7"/>
  <c r="AC32" i="7"/>
  <c r="AB32" i="7"/>
  <c r="AA32" i="7"/>
  <c r="Z32" i="7"/>
  <c r="Y32" i="7"/>
  <c r="W32" i="7"/>
  <c r="U32" i="7"/>
  <c r="T32" i="7"/>
  <c r="S32" i="7"/>
  <c r="R32" i="7"/>
  <c r="Q32" i="7"/>
  <c r="P32" i="7"/>
  <c r="O32" i="7"/>
  <c r="N32" i="7"/>
  <c r="M32" i="7"/>
  <c r="L32" i="7"/>
  <c r="K32" i="7"/>
  <c r="J32" i="7"/>
  <c r="I32" i="7"/>
  <c r="H32" i="7"/>
  <c r="A32"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Z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Z20" i="7"/>
  <c r="Y20" i="7"/>
  <c r="W20" i="7"/>
  <c r="U20" i="7"/>
  <c r="T20" i="7"/>
  <c r="S20" i="7"/>
  <c r="R20" i="7"/>
  <c r="Q20" i="7"/>
  <c r="P20" i="7"/>
  <c r="O20" i="7"/>
  <c r="N20" i="7"/>
  <c r="M20" i="7"/>
  <c r="A20" i="7"/>
  <c r="AD19" i="7"/>
  <c r="AC19" i="7"/>
  <c r="AB19" i="7"/>
  <c r="AA19" i="7"/>
  <c r="Z19" i="7"/>
  <c r="Y19" i="7"/>
  <c r="W19" i="7"/>
  <c r="U19" i="7"/>
  <c r="T19" i="7"/>
  <c r="S19" i="7"/>
  <c r="R19" i="7"/>
  <c r="P19" i="7"/>
  <c r="O19" i="7"/>
  <c r="N19" i="7"/>
  <c r="M19" i="7"/>
  <c r="L19" i="7"/>
  <c r="K19" i="7"/>
  <c r="J19" i="7"/>
  <c r="I19" i="7"/>
  <c r="H19" i="7"/>
  <c r="A19" i="7"/>
  <c r="AD18" i="7"/>
  <c r="AC18" i="7"/>
  <c r="AB18" i="7"/>
  <c r="AA18" i="7"/>
  <c r="Z18" i="7"/>
  <c r="Y18" i="7"/>
  <c r="X18" i="7"/>
  <c r="W18" i="7"/>
  <c r="V18" i="7"/>
  <c r="U18" i="7"/>
  <c r="T18" i="7"/>
  <c r="S18" i="7"/>
  <c r="R18" i="7"/>
  <c r="Q18" i="7"/>
  <c r="P18" i="7"/>
  <c r="O18" i="7"/>
  <c r="N18" i="7"/>
  <c r="M18" i="7"/>
  <c r="L18" i="7"/>
  <c r="K18" i="7"/>
  <c r="J18" i="7"/>
  <c r="I18" i="7"/>
  <c r="H18" i="7"/>
  <c r="A18"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33" i="1"/>
  <c r="V34" i="7" s="1"/>
  <c r="D1" i="6"/>
  <c r="B4" i="5"/>
  <c r="B6" i="5"/>
  <c r="B7" i="5"/>
  <c r="B8" i="5"/>
  <c r="C1" i="4"/>
  <c r="B2" i="4"/>
  <c r="E2" i="4"/>
  <c r="B3" i="4"/>
  <c r="E3" i="4"/>
  <c r="B4" i="4"/>
  <c r="C4" i="4"/>
  <c r="D4" i="4"/>
  <c r="B5" i="4"/>
  <c r="C5" i="4"/>
  <c r="D5" i="4"/>
  <c r="D7" i="4"/>
  <c r="V19" i="1"/>
  <c r="D8" i="4"/>
  <c r="V20" i="1"/>
  <c r="F8" i="4"/>
  <c r="D9" i="4"/>
  <c r="V21" i="1"/>
  <c r="F9" i="4"/>
  <c r="D10" i="4"/>
  <c r="V22" i="1"/>
  <c r="F10" i="4"/>
  <c r="D11" i="4"/>
  <c r="V23" i="1"/>
  <c r="F11" i="4"/>
  <c r="D12" i="4"/>
  <c r="V24" i="1"/>
  <c r="V25" i="7" s="1"/>
  <c r="F12" i="4"/>
  <c r="D13" i="4"/>
  <c r="V25" i="1"/>
  <c r="V26" i="7" s="1"/>
  <c r="F13" i="4"/>
  <c r="D14" i="4"/>
  <c r="V26" i="1"/>
  <c r="V27" i="7" s="1"/>
  <c r="F14" i="4"/>
  <c r="D15" i="4"/>
  <c r="V27" i="1"/>
  <c r="F15" i="4"/>
  <c r="D16" i="4"/>
  <c r="V28" i="1"/>
  <c r="V29" i="7" s="1"/>
  <c r="F16" i="4"/>
  <c r="D17" i="4"/>
  <c r="V29" i="1"/>
  <c r="F17" i="4"/>
  <c r="D18" i="4"/>
  <c r="V30" i="1"/>
  <c r="F18" i="4"/>
  <c r="D19" i="4"/>
  <c r="V31" i="1"/>
  <c r="V32" i="7" s="1"/>
  <c r="F19" i="4"/>
  <c r="D20" i="4"/>
  <c r="V32" i="1"/>
  <c r="F20" i="4"/>
  <c r="D22" i="4"/>
  <c r="V34" i="1"/>
  <c r="F22" i="4"/>
  <c r="A1" i="3"/>
  <c r="B3" i="3"/>
  <c r="C5" i="3"/>
  <c r="G5" i="3"/>
  <c r="C6" i="3"/>
  <c r="X29" i="1" l="1"/>
  <c r="X30" i="7" s="1"/>
  <c r="X27" i="1"/>
  <c r="X28" i="7" s="1"/>
  <c r="V18" i="1"/>
  <c r="V19" i="7" s="1"/>
  <c r="V20" i="7"/>
  <c r="V35" i="7"/>
  <c r="V33" i="7"/>
  <c r="V31" i="7"/>
  <c r="X31" i="1"/>
  <c r="X32" i="7" s="1"/>
  <c r="X18" i="1"/>
  <c r="X19" i="7" s="1"/>
  <c r="X24" i="1"/>
  <c r="X25" i="7" s="1"/>
  <c r="X26" i="1"/>
  <c r="X27" i="7" s="1"/>
  <c r="X22" i="1"/>
  <c r="X23" i="7" s="1"/>
  <c r="X19" i="1"/>
  <c r="X20" i="7" s="1"/>
  <c r="X33" i="1"/>
  <c r="X34" i="7" s="1"/>
  <c r="X25" i="1"/>
  <c r="X26" i="7" s="1"/>
  <c r="X30" i="1"/>
  <c r="X31" i="7" s="1"/>
  <c r="X23" i="1"/>
  <c r="X24" i="7" s="1"/>
  <c r="X20" i="1"/>
  <c r="X21" i="7" s="1"/>
  <c r="X28" i="1"/>
  <c r="X29" i="7" s="1"/>
  <c r="X32" i="1"/>
  <c r="X33" i="7" s="1"/>
  <c r="V22" i="7"/>
  <c r="X21" i="1"/>
  <c r="X22" i="7" s="1"/>
  <c r="X34" i="1"/>
  <c r="X35" i="7" s="1"/>
  <c r="V28" i="7"/>
  <c r="V30" i="7"/>
  <c r="V23" i="7"/>
  <c r="V21" i="7"/>
  <c r="V24" i="7"/>
  <c r="E17" i="4" l="1"/>
  <c r="E21" i="4"/>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<sst xmlns="http://schemas.openxmlformats.org/spreadsheetml/2006/main" count="243" uniqueCount="186">
  <si>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</si>
  <si>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</si>
  <si>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</si>
  <si>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</si>
  <si>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</si>
  <si>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</si>
  <si>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</si>
  <si>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</si>
  <si>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</si>
  <si>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</si>
  <si>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</si>
  <si>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</si>
  <si>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</si>
  <si>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</si>
  <si>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</si>
  <si>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</si>
  <si>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</si>
  <si>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</si>
  <si>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</si>
  <si>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</si>
  <si>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</si>
  <si>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</si>
  <si>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</si>
  <si>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</si>
  <si>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</si>
  <si>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</si>
  <si>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</si>
  <si>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</si>
  <si>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</si>
  <si>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</si>
  <si>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</si>
  <si>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</si>
  <si>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</si>
  <si>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</si>
  <si>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</si>
  <si>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</si>
  <si>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</si>
  <si>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</si>
  <si>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</si>
  <si>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</si>
  <si>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</si>
  <si>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</si>
  <si>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</si>
  <si>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</si>
  <si>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</si>
  <si>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</si>
  <si>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</si>
  <si>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</si>
  <si>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</si>
  <si>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</si>
  <si>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</si>
  <si>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</si>
  <si>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</si>
  <si>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</si>
  <si>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</si>
  <si>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</si>
  <si>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</si>
  <si>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</si>
  <si>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</si>
  <si>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</si>
  <si>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</si>
  <si>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</si>
  <si>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</si>
  <si>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</si>
  <si>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</si>
  <si>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</si>
  <si>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</si>
  <si>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</si>
  <si>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</si>
  <si>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</si>
  <si>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</si>
  <si>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</si>
  <si>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</si>
  <si>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</si>
  <si>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</si>
  <si>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</si>
  <si>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</si>
  <si>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</si>
  <si>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</si>
  <si>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</si>
  <si>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</si>
  <si>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</si>
  <si>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</si>
  <si>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</si>
  <si>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</si>
  <si>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</si>
  <si>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</si>
  <si>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</si>
  <si>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</si>
  <si>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</si>
  <si>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</si>
  <si>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</si>
  <si>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</si>
  <si>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</si>
  <si>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</si>
  <si>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</si>
  <si>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</si>
  <si>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</si>
  <si>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</si>
  <si>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</si>
  <si>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</si>
  <si>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</si>
  <si>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</si>
  <si>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</si>
  <si>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</si>
  <si>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</si>
  <si>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</si>
  <si>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</si>
  <si>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</si>
  <si>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</si>
  <si>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</si>
  <si>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</si>
  <si>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</si>
  <si>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</si>
  <si>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</si>
  <si>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</si>
  <si>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</si>
  <si>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</si>
  <si>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</si>
  <si>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</si>
  <si>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</si>
  <si>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</si>
  <si>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</si>
  <si>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</si>
  <si>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</si>
  <si>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</si>
  <si>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</si>
  <si>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</si>
  <si>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</si>
  <si>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</si>
  <si>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</si>
  <si>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</si>
  <si>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</si>
  <si>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</si>
  <si>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</si>
  <si>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</si>
  <si>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男・女</t>
    <rPh sb="0" eb="1">
      <t>オトコ</t>
    </rPh>
    <rPh sb="2" eb="3">
      <t>オンナ</t>
    </rPh>
    <phoneticPr fontId="15"/>
  </si>
  <si>
    <t>チーム名
正式名称</t>
    <rPh sb="5" eb="7">
      <t>セイシキ</t>
    </rPh>
    <rPh sb="7" eb="9">
      <t>メイショウ</t>
    </rPh>
    <phoneticPr fontId="15"/>
  </si>
  <si>
    <t>A</t>
    <phoneticPr fontId="15"/>
  </si>
  <si>
    <t>B</t>
    <phoneticPr fontId="15"/>
  </si>
  <si>
    <t>C</t>
    <phoneticPr fontId="15"/>
  </si>
  <si>
    <t>D</t>
    <phoneticPr fontId="15"/>
  </si>
  <si>
    <t>令和</t>
    <rPh sb="0" eb="2">
      <t>レイワ</t>
    </rPh>
    <phoneticPr fontId="15"/>
  </si>
  <si>
    <t>日本協会登録番号確認シート</t>
    <phoneticPr fontId="15"/>
  </si>
  <si>
    <t>一般Ａ・一般Ｂ
・高校</t>
    <rPh sb="0" eb="2">
      <t>イッパン</t>
    </rPh>
    <rPh sb="4" eb="6">
      <t>イッパン</t>
    </rPh>
    <rPh sb="9" eb="11">
      <t>コウコウ</t>
    </rPh>
    <phoneticPr fontId="15"/>
  </si>
  <si>
    <t>県高校新人
順位</t>
    <rPh sb="0" eb="1">
      <t>ケン</t>
    </rPh>
    <rPh sb="1" eb="3">
      <t>コウコウ</t>
    </rPh>
    <rPh sb="3" eb="5">
      <t>シンジン</t>
    </rPh>
    <rPh sb="6" eb="8">
      <t>ジュンイ</t>
    </rPh>
    <phoneticPr fontId="15"/>
  </si>
  <si>
    <t>一般Ａ・Ｂ
前年度順位</t>
    <rPh sb="0" eb="2">
      <t>イッパン</t>
    </rPh>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</si>
  <si>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</si>
  <si>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県春季は3枚です。</t>
    <rPh sb="0" eb="1">
      <t>ケン</t>
    </rPh>
    <rPh sb="1" eb="3">
      <t>シュンキ</t>
    </rPh>
    <rPh sb="5" eb="6">
      <t>マイ</t>
    </rPh>
    <phoneticPr fontId="15"/>
  </si>
  <si>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</si>
  <si>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</si>
  <si>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</si>
  <si>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</si>
  <si>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</si>
  <si>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</si>
  <si>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</si>
  <si>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</si>
  <si>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</si>
  <si>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</si>
  <si>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</si>
  <si>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</si>
  <si>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</si>
  <si>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</si>
  <si>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</si>
  <si>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</si>
  <si>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</si>
  <si>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</si>
  <si>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</si>
  <si>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</si>
  <si>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</si>
  <si>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</si>
  <si>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t>
    <phoneticPr fontId="15"/>
  </si>
  <si>
    <t>　　　令和　　　　年　　　　月　　　　日</t>
    <rPh sb="3" eb="5">
      <t>レイワ</t>
    </rPh>
    <rPh sb="9" eb="10">
      <t>トシ</t>
    </rPh>
    <rPh sb="14" eb="15">
      <t>ツキ</t>
    </rPh>
    <rPh sb="19" eb="20">
      <t>ヒ</t>
    </rPh>
    <phoneticPr fontId="15"/>
  </si>
  <si>
    <t>記載した選手は
今年度登録すること</t>
    <rPh sb="0" eb="2">
      <t>キサイ</t>
    </rPh>
    <rPh sb="4" eb="6">
      <t>センシュ</t>
    </rPh>
    <rPh sb="8" eb="11">
      <t>コンネンド</t>
    </rPh>
    <rPh sb="11" eb="13">
      <t>トウロク</t>
    </rPh>
    <phoneticPr fontId="15"/>
  </si>
  <si>
    <t>マイハンドボールのＩＤがある場合は入力</t>
    <rPh sb="14" eb="16">
      <t>バアイ</t>
    </rPh>
    <rPh sb="17" eb="19">
      <t>ニュウリョク</t>
    </rPh>
    <phoneticPr fontId="15"/>
  </si>
  <si>
    <t>第74回福島県春季ハンドボール選手権大会</t>
    <rPh sb="0" eb="1">
      <t>ダイ</t>
    </rPh>
    <rPh sb="4" eb="7">
      <t>フクシマケン</t>
    </rPh>
    <rPh sb="7" eb="9">
      <t>シュンキ</t>
    </rPh>
    <rPh sb="15" eb="18">
      <t>センシュケン</t>
    </rPh>
    <rPh sb="18" eb="20">
      <t>タイカイ</t>
    </rPh>
    <phoneticPr fontId="15"/>
  </si>
  <si>
    <r>
      <t>R5福島ステージ</t>
    </r>
    <r>
      <rPr>
        <sz val="11"/>
        <color indexed="30"/>
        <rFont val="ＭＳ ゴシック"/>
        <family val="3"/>
        <charset val="128"/>
      </rPr>
      <t>参加申込(種別・性別)(チーム名)</t>
    </r>
    <r>
      <rPr>
        <sz val="11"/>
        <rFont val="ＭＳ ゴシック"/>
        <family val="3"/>
        <charset val="128"/>
      </rPr>
      <t>.xlsx</t>
    </r>
    <rPh sb="2" eb="4">
      <t>フクシマ</t>
    </rPh>
    <phoneticPr fontId="15"/>
  </si>
  <si>
    <t>R5県春季参加申込(一般男子Ｂ)(ＨＣ県協会).xlsx</t>
    <rPh sb="10" eb="12">
      <t>イッパン</t>
    </rPh>
    <rPh sb="12" eb="14">
      <t>ダンシ</t>
    </rPh>
    <rPh sb="19" eb="20">
      <t>ケン</t>
    </rPh>
    <rPh sb="20" eb="22">
      <t>キョウカイ</t>
    </rPh>
    <phoneticPr fontId="15"/>
  </si>
  <si>
    <t>R5県春季参加申込(一般・男子)(ＨＣ県協会).xlsx</t>
    <rPh sb="10" eb="12">
      <t>イッパン</t>
    </rPh>
    <rPh sb="13" eb="14">
      <t>ダン</t>
    </rPh>
    <rPh sb="14" eb="15">
      <t>シ</t>
    </rPh>
    <rPh sb="19" eb="20">
      <t>ケン</t>
    </rPh>
    <rPh sb="20" eb="22">
      <t>キョウカイ</t>
    </rPh>
    <phoneticPr fontId="15"/>
  </si>
  <si>
    <t>指導者資格名</t>
    <rPh sb="0" eb="3">
      <t>シドウ</t>
    </rPh>
    <rPh sb="3" eb="5">
      <t>シカク</t>
    </rPh>
    <rPh sb="5" eb="6">
      <t xml:space="preserve">メイ </t>
    </rPh>
    <phoneticPr fontId="15"/>
  </si>
  <si>
    <t>指導者登録番号</t>
    <rPh sb="0" eb="3">
      <t>シドウ</t>
    </rPh>
    <rPh sb="3" eb="6">
      <t>トウロク</t>
    </rPh>
    <phoneticPr fontId="15"/>
  </si>
  <si>
    <t>※参加チームの役員・選手・関係者は、当該競技団体・開催市町村の指示する新型コロナウイルス感染症対策を遵守すること。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</si>
  <si>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出身中学校名</t>
    <rPh sb="0" eb="6">
      <t>シュッシn</t>
    </rPh>
    <phoneticPr fontId="15"/>
  </si>
  <si>
    <t>高校の部は、出身中学校名
一般の部は、空欄</t>
    <rPh sb="0" eb="2">
      <t>コウコウ</t>
    </rPh>
    <rPh sb="6" eb="11">
      <t>シュッシn</t>
    </rPh>
    <rPh sb="11" eb="12">
      <t>_x0000__x0000__x0002_</t>
    </rPh>
    <rPh sb="13" eb="15">
      <t xml:space="preserve">_x0004__x0006__x0005_	</t>
    </rPh>
    <rPh sb="19" eb="21">
      <t/>
    </rPh>
    <phoneticPr fontId="15"/>
  </si>
  <si>
    <t>x</t>
    <phoneticPr fontId="15"/>
  </si>
  <si>
    <t>チーム責任者(自署)</t>
    <rPh sb="3" eb="6">
      <t>セキニンシャ</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</si>
</sst>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0">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9"/>
      <name val="ＭＳ ゴシック"/>
      <family val="2"/>
      <charset val="128"/>
    </font>
    <font>
      <b/>
      <sz val="11"/>
      <name val="ＭＳ ゴシック"/>
      <family val="2"/>
      <charset val="128"/>
    </font>
    <font>
      <b/>
      <sz val="12"/>
      <color rgb="FF000000"/>
      <name val="ＭＳ Ｐゴシック"/>
      <family val="2"/>
      <charset val="128"/>
    </font>
    <font>
      <sz val="12"/>
      <color rgb="FFFF0000"/>
      <name val="ＭＳ ゴシック"/>
      <family val="2"/>
      <charset val="128"/>
    </font>
  </fonts>
  <fills count="12">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249977111117893"/>
        <bgColor indexed="64"/>
      </patternFill>
    </fill>
  </fills>
  <borders count="13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style="thin">
        <color indexed="64"/>
      </left>
      <right/>
      <top style="thin">
        <color indexed="8"/>
      </top>
      <bottom style="thin">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top style="dotted">
        <color indexed="8"/>
      </top>
      <bottom style="dotted">
        <color indexed="8"/>
      </bottom>
      <diagonal/>
    </border>
    <border>
      <left/>
      <right style="thin">
        <color indexed="8"/>
      </right>
      <top style="dotted">
        <color indexed="8"/>
      </top>
      <bottom style="dotted">
        <color indexed="8"/>
      </bottom>
      <diagonal/>
    </border>
    <border>
      <left style="medium">
        <color indexed="64"/>
      </left>
      <right style="thin">
        <color indexed="8"/>
      </right>
      <top style="dotted">
        <color indexed="8"/>
      </top>
      <bottom style="dotted">
        <color indexed="8"/>
      </bottom>
      <diagonal/>
    </border>
    <border>
      <left/>
      <right style="medium">
        <color indexed="64"/>
      </right>
      <top style="dotted">
        <color indexed="8"/>
      </top>
      <bottom style="dotted">
        <color indexed="8"/>
      </bottom>
      <diagonal/>
    </border>
    <border>
      <left style="thin">
        <color indexed="8"/>
      </left>
      <right/>
      <top style="double">
        <color indexed="8"/>
      </top>
      <bottom style="dotted">
        <color indexed="8"/>
      </bottom>
      <diagonal/>
    </border>
    <border>
      <left/>
      <right/>
      <top style="double">
        <color indexed="8"/>
      </top>
      <bottom style="dotted">
        <color indexed="8"/>
      </bottom>
      <diagonal/>
    </border>
    <border>
      <left/>
      <right style="thin">
        <color indexed="8"/>
      </right>
      <top style="double">
        <color indexed="8"/>
      </top>
      <bottom style="dotted">
        <color indexed="8"/>
      </bottom>
      <diagonal/>
    </border>
    <border>
      <left/>
      <right style="medium">
        <color indexed="64"/>
      </right>
      <top style="double">
        <color indexed="8"/>
      </top>
      <bottom style="dotted">
        <color indexed="8"/>
      </bottom>
      <diagonal/>
    </border>
  </borders>
  <cellStyleXfs count="4">
    <xf numFmtId="0" fontId="0" fillId="0" borderId="0"/>
    <xf numFmtId="0" fontId="1" fillId="0" borderId="0"/>
    <xf numFmtId="0" fontId="1" fillId="0" borderId="0">
      <alignment vertical="center"/>
    </xf>
    <xf numFmtId="0" fontId="1" fillId="0" borderId="0"/>
  </cellStyleXfs>
  <cellXfs count="405">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3"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8" xfId="1" applyFont="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49" fontId="2" fillId="0" borderId="22" xfId="1" applyNumberFormat="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0" fontId="2" fillId="0" borderId="26" xfId="1" applyFont="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7"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8"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29" xfId="1" applyFont="1" applyBorder="1" applyAlignment="1">
      <alignment horizontal="center" vertical="center"/>
    </xf>
    <xf numFmtId="0" fontId="7" fillId="0" borderId="30" xfId="1" applyFont="1" applyBorder="1" applyAlignment="1">
      <alignment vertical="center"/>
    </xf>
    <xf numFmtId="0" fontId="26" fillId="0" borderId="0" xfId="1" applyFont="1"/>
    <xf numFmtId="0" fontId="26" fillId="0" borderId="0" xfId="1" applyFont="1" applyAlignment="1">
      <alignment wrapText="1"/>
    </xf>
    <xf numFmtId="0" fontId="26" fillId="0" borderId="0" xfId="1" applyFont="1" applyAlignment="1">
      <alignment vertical="center"/>
    </xf>
    <xf numFmtId="0" fontId="22" fillId="0" borderId="0" xfId="1" applyFont="1"/>
    <xf numFmtId="0" fontId="4" fillId="8" borderId="2" xfId="1" applyFont="1" applyFill="1" applyBorder="1" applyAlignment="1">
      <alignment vertical="center"/>
    </xf>
    <xf numFmtId="0" fontId="2" fillId="0" borderId="23" xfId="1" applyFont="1" applyBorder="1"/>
    <xf numFmtId="0" fontId="2" fillId="0" borderId="31" xfId="1" applyFont="1" applyBorder="1"/>
    <xf numFmtId="0" fontId="2" fillId="0" borderId="23" xfId="1" applyFont="1" applyBorder="1" applyAlignment="1">
      <alignment horizontal="left" vertical="center"/>
    </xf>
    <xf numFmtId="0" fontId="2" fillId="0" borderId="23" xfId="1" applyFont="1" applyBorder="1" applyAlignment="1">
      <alignment vertical="center"/>
    </xf>
    <xf numFmtId="0" fontId="2" fillId="0" borderId="23" xfId="1" quotePrefix="1" applyFont="1" applyBorder="1"/>
    <xf numFmtId="0" fontId="2" fillId="0" borderId="25" xfId="1" applyFont="1" applyBorder="1"/>
    <xf numFmtId="0" fontId="2" fillId="0" borderId="32" xfId="1" applyFont="1" applyBorder="1"/>
    <xf numFmtId="0" fontId="2" fillId="0" borderId="33" xfId="1" applyFont="1" applyBorder="1"/>
    <xf numFmtId="0" fontId="1" fillId="0" borderId="0" xfId="1" applyAlignment="1">
      <alignment horizontal="center" vertical="center"/>
    </xf>
    <xf numFmtId="0" fontId="4" fillId="0" borderId="20"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8" fillId="0" borderId="107" xfId="1" applyFont="1" applyBorder="1" applyAlignment="1">
      <alignment horizontal="center" vertical="center" wrapText="1"/>
    </xf>
    <xf numFmtId="0" fontId="4" fillId="0" borderId="108" xfId="1" applyFont="1" applyBorder="1" applyAlignment="1">
      <alignment horizontal="center" vertical="center"/>
    </xf>
    <xf numFmtId="0" fontId="2" fillId="0" borderId="109" xfId="1" applyFont="1" applyBorder="1" applyAlignment="1">
      <alignment horizontal="center" vertical="center"/>
    </xf>
    <xf numFmtId="0" fontId="2" fillId="0" borderId="110" xfId="1" applyFont="1" applyBorder="1" applyAlignment="1">
      <alignment horizontal="center" vertical="center"/>
    </xf>
    <xf numFmtId="0" fontId="4" fillId="0" borderId="22" xfId="1" applyFont="1" applyBorder="1" applyAlignment="1">
      <alignment horizontal="center" vertical="center"/>
    </xf>
    <xf numFmtId="0" fontId="4" fillId="0" borderId="19" xfId="1" applyFont="1" applyBorder="1" applyAlignment="1">
      <alignment vertical="center" shrinkToFit="1"/>
    </xf>
    <xf numFmtId="0" fontId="2" fillId="0" borderId="112" xfId="1" applyFont="1" applyBorder="1"/>
    <xf numFmtId="0" fontId="4" fillId="0" borderId="113" xfId="1" applyFont="1" applyBorder="1" applyAlignment="1">
      <alignment horizontal="center" vertical="center"/>
    </xf>
    <xf numFmtId="0" fontId="4" fillId="0" borderId="11" xfId="1" applyFont="1" applyBorder="1" applyAlignment="1">
      <alignment vertical="center" shrinkToFit="1"/>
    </xf>
    <xf numFmtId="0" fontId="2" fillId="0" borderId="94" xfId="1" applyFont="1" applyBorder="1"/>
    <xf numFmtId="49" fontId="2" fillId="0" borderId="113" xfId="1" applyNumberFormat="1" applyFont="1" applyBorder="1" applyAlignment="1">
      <alignment horizontal="center" vertical="center"/>
    </xf>
    <xf numFmtId="0" fontId="2" fillId="0" borderId="11" xfId="1" applyFont="1" applyBorder="1" applyAlignment="1">
      <alignment vertical="center"/>
    </xf>
    <xf numFmtId="0" fontId="2" fillId="0" borderId="75" xfId="1" applyFont="1" applyBorder="1" applyAlignment="1">
      <alignment vertical="center" shrinkToFit="1"/>
    </xf>
    <xf numFmtId="49" fontId="2" fillId="0" borderId="114" xfId="1" applyNumberFormat="1" applyFont="1" applyBorder="1" applyAlignment="1">
      <alignment horizontal="center" vertical="center"/>
    </xf>
    <xf numFmtId="0" fontId="2" fillId="0" borderId="26" xfId="1" applyFont="1" applyBorder="1" applyAlignment="1">
      <alignment vertical="center"/>
    </xf>
    <xf numFmtId="0" fontId="2" fillId="0" borderId="95" xfId="1" applyFont="1" applyBorder="1" applyAlignment="1">
      <alignment vertical="center" shrinkToFit="1"/>
    </xf>
    <xf numFmtId="0" fontId="28" fillId="0" borderId="111" xfId="1" applyFont="1" applyBorder="1" applyAlignment="1">
      <alignment horizontal="center" vertical="center" wrapText="1" shrinkToFit="1"/>
    </xf>
    <xf numFmtId="0" fontId="2" fillId="0" borderId="113" xfId="1" applyFont="1" applyBorder="1" applyAlignment="1">
      <alignment horizontal="center" vertical="center"/>
    </xf>
    <xf numFmtId="0" fontId="14" fillId="0" borderId="0" xfId="1" applyFont="1" applyAlignment="1">
      <alignment horizontal="left" vertical="center"/>
    </xf>
    <xf numFmtId="0" fontId="4" fillId="0" borderId="116" xfId="1" applyFont="1" applyBorder="1" applyAlignment="1">
      <alignment vertical="center"/>
    </xf>
    <xf numFmtId="0" fontId="4" fillId="0" borderId="117" xfId="1" applyFont="1" applyBorder="1" applyAlignment="1">
      <alignment vertical="center"/>
    </xf>
    <xf numFmtId="0" fontId="4" fillId="0" borderId="0" xfId="1" applyFont="1" applyAlignment="1">
      <alignment horizontal="left" vertical="center"/>
    </xf>
    <xf numFmtId="0" fontId="31" fillId="0" borderId="0" xfId="3" applyFont="1" applyAlignment="1">
      <alignment vertical="center"/>
    </xf>
    <xf numFmtId="0" fontId="32" fillId="0" borderId="0" xfId="3" applyFont="1" applyAlignment="1">
      <alignment vertical="center"/>
    </xf>
    <xf numFmtId="0" fontId="1" fillId="0" borderId="0" xfId="3"/>
    <xf numFmtId="0" fontId="32" fillId="0" borderId="32" xfId="3" applyFont="1" applyBorder="1" applyAlignment="1">
      <alignment vertical="center"/>
    </xf>
    <xf numFmtId="0" fontId="1" fillId="0" borderId="32" xfId="3" applyBorder="1"/>
    <xf numFmtId="0" fontId="32" fillId="0" borderId="118" xfId="3" applyFont="1" applyBorder="1" applyAlignment="1">
      <alignment vertical="center"/>
    </xf>
    <xf numFmtId="0" fontId="32" fillId="0" borderId="119" xfId="3" applyFont="1" applyBorder="1" applyAlignment="1">
      <alignment vertical="center"/>
    </xf>
    <xf numFmtId="0" fontId="32" fillId="0" borderId="0" xfId="3" applyFont="1" applyAlignment="1">
      <alignment horizontal="center" vertical="center"/>
    </xf>
    <xf numFmtId="0" fontId="32" fillId="0" borderId="11" xfId="3" applyFont="1" applyBorder="1" applyAlignment="1">
      <alignment horizontal="center" vertical="center"/>
    </xf>
    <xf numFmtId="0" fontId="32" fillId="0" borderId="0" xfId="3" applyFont="1" applyAlignment="1">
      <alignment horizontal="right" vertical="center"/>
    </xf>
    <xf numFmtId="49" fontId="32" fillId="0" borderId="0" xfId="3" applyNumberFormat="1" applyFont="1" applyAlignment="1">
      <alignment vertical="center"/>
    </xf>
    <xf numFmtId="49" fontId="32" fillId="0" borderId="0" xfId="3" applyNumberFormat="1" applyFont="1" applyAlignment="1">
      <alignment horizontal="left" vertical="center"/>
    </xf>
    <xf numFmtId="49" fontId="32" fillId="0" borderId="0" xfId="3" applyNumberFormat="1" applyFont="1" applyAlignment="1">
      <alignment horizontal="center" vertical="center"/>
    </xf>
    <xf numFmtId="0" fontId="32" fillId="0" borderId="122" xfId="3" applyFont="1" applyBorder="1" applyAlignment="1">
      <alignment vertical="center"/>
    </xf>
    <xf numFmtId="0" fontId="35" fillId="0" borderId="122" xfId="3" applyFont="1" applyBorder="1" applyAlignment="1">
      <alignment horizontal="right" vertical="center"/>
    </xf>
    <xf numFmtId="0" fontId="32" fillId="0" borderId="122" xfId="3" applyFont="1" applyBorder="1" applyAlignment="1">
      <alignment horizontal="right" vertical="center"/>
    </xf>
    <xf numFmtId="14" fontId="26" fillId="0" borderId="0" xfId="1" applyNumberFormat="1" applyFont="1" applyAlignment="1">
      <alignment wrapText="1"/>
    </xf>
    <xf numFmtId="0" fontId="4" fillId="0" borderId="124" xfId="1" applyFont="1" applyBorder="1" applyAlignment="1">
      <alignment horizontal="center" vertical="center" wrapText="1"/>
    </xf>
    <xf numFmtId="0" fontId="4" fillId="0" borderId="124" xfId="1" applyFont="1" applyBorder="1" applyAlignment="1">
      <alignment horizontal="center" vertical="center"/>
    </xf>
    <xf numFmtId="0" fontId="4" fillId="11" borderId="125" xfId="1" applyFont="1" applyFill="1" applyBorder="1" applyAlignment="1">
      <alignment horizontal="center" vertical="center" shrinkToFit="1"/>
    </xf>
    <xf numFmtId="0" fontId="4" fillId="11" borderId="126" xfId="1" applyFont="1" applyFill="1" applyBorder="1" applyAlignment="1">
      <alignment horizontal="center" vertical="center" shrinkToFit="1"/>
    </xf>
    <xf numFmtId="0" fontId="4" fillId="11" borderId="127" xfId="1" applyFont="1" applyFill="1" applyBorder="1" applyAlignment="1">
      <alignment horizontal="center" vertical="center" shrinkToFit="1"/>
    </xf>
    <xf numFmtId="0" fontId="4" fillId="10" borderId="125" xfId="1" applyFont="1" applyFill="1" applyBorder="1" applyAlignment="1">
      <alignment horizontal="center" vertical="center" shrinkToFit="1"/>
    </xf>
    <xf numFmtId="0" fontId="4" fillId="10" borderId="126" xfId="1" applyFont="1" applyFill="1" applyBorder="1" applyAlignment="1">
      <alignment horizontal="center" vertical="center" shrinkToFit="1"/>
    </xf>
    <xf numFmtId="0" fontId="4" fillId="10" borderId="127" xfId="1" applyFont="1" applyFill="1" applyBorder="1" applyAlignment="1">
      <alignment horizontal="center" vertical="center" shrinkToFit="1"/>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39" fillId="0" borderId="0" xfId="1" applyFont="1" applyAlignment="1">
      <alignment horizontal="left" vertical="top" wrapText="1"/>
    </xf>
    <xf numFmtId="0" fontId="39" fillId="0" borderId="32" xfId="1" applyFont="1" applyBorder="1" applyAlignment="1">
      <alignment horizontal="left" vertical="top" wrapText="1"/>
    </xf>
    <xf numFmtId="0" fontId="4" fillId="6" borderId="55" xfId="1" applyFont="1" applyFill="1" applyBorder="1" applyAlignment="1">
      <alignment horizontal="center" vertical="center"/>
    </xf>
    <xf numFmtId="0" fontId="7" fillId="0" borderId="51" xfId="1" applyFont="1" applyBorder="1" applyAlignment="1">
      <alignment horizontal="center" vertical="center" wrapText="1"/>
    </xf>
    <xf numFmtId="0" fontId="36" fillId="0" borderId="51" xfId="1" applyFont="1" applyBorder="1" applyAlignment="1">
      <alignment horizontal="center" vertical="center"/>
    </xf>
    <xf numFmtId="0" fontId="4" fillId="3" borderId="39"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54" xfId="1" applyFont="1" applyFill="1" applyBorder="1" applyAlignment="1">
      <alignment horizontal="center" vertical="center"/>
    </xf>
    <xf numFmtId="0" fontId="4" fillId="6" borderId="53"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4" fillId="6" borderId="39" xfId="1" applyFont="1" applyFill="1" applyBorder="1" applyAlignment="1">
      <alignment horizontal="center" vertical="center" shrinkToFit="1"/>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11" borderId="42" xfId="1" applyFont="1" applyFill="1" applyBorder="1" applyAlignment="1">
      <alignment horizontal="center" vertical="center" shrinkToFit="1"/>
    </xf>
    <xf numFmtId="0" fontId="4" fillId="11" borderId="43" xfId="1" applyFont="1" applyFill="1" applyBorder="1" applyAlignment="1">
      <alignment horizontal="center" vertical="center" shrinkToFit="1"/>
    </xf>
    <xf numFmtId="0" fontId="4" fillId="11" borderId="44" xfId="1" applyFont="1" applyFill="1" applyBorder="1" applyAlignment="1">
      <alignment horizontal="center" vertical="center" shrinkToFit="1"/>
    </xf>
    <xf numFmtId="0" fontId="4" fillId="0" borderId="48" xfId="1" applyFont="1" applyBorder="1" applyAlignment="1">
      <alignment horizontal="center" vertical="center"/>
    </xf>
    <xf numFmtId="0" fontId="2" fillId="0" borderId="18" xfId="1" applyFont="1" applyBorder="1" applyAlignment="1">
      <alignment horizontal="center" vertical="center"/>
    </xf>
    <xf numFmtId="0" fontId="4" fillId="8" borderId="39" xfId="1" applyFont="1" applyFill="1" applyBorder="1" applyAlignment="1">
      <alignment horizontal="center" vertical="center" shrinkToFit="1"/>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2" fillId="10" borderId="0" xfId="0" applyFont="1" applyFill="1" applyAlignment="1">
      <alignment horizontal="center" vertical="center" wrapText="1"/>
    </xf>
    <xf numFmtId="0" fontId="2" fillId="11" borderId="11" xfId="1" applyFont="1" applyFill="1" applyBorder="1" applyAlignment="1">
      <alignment horizontal="center" vertical="center" shrinkToFit="1"/>
    </xf>
    <xf numFmtId="0" fontId="2" fillId="10" borderId="8" xfId="1" applyFont="1" applyFill="1" applyBorder="1" applyAlignment="1">
      <alignment horizontal="center" vertical="center"/>
    </xf>
    <xf numFmtId="0" fontId="2" fillId="10" borderId="2" xfId="1" applyFont="1" applyFill="1" applyBorder="1" applyAlignment="1">
      <alignment horizontal="center" vertical="center"/>
    </xf>
    <xf numFmtId="0" fontId="2" fillId="11" borderId="27"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7" fillId="9" borderId="34"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8" borderId="28" xfId="1" applyFont="1" applyFill="1" applyBorder="1" applyAlignment="1">
      <alignment horizontal="center" vertical="center"/>
    </xf>
    <xf numFmtId="0" fontId="2" fillId="8" borderId="37" xfId="1" applyFont="1" applyFill="1" applyBorder="1" applyAlignment="1">
      <alignment horizontal="center" vertical="center"/>
    </xf>
    <xf numFmtId="0" fontId="2" fillId="8" borderId="38" xfId="1" applyFont="1" applyFill="1" applyBorder="1" applyAlignment="1">
      <alignment horizontal="center" vertical="center"/>
    </xf>
    <xf numFmtId="0" fontId="21" fillId="0" borderId="0" xfId="1" applyFont="1" applyAlignment="1">
      <alignment horizontal="center" vertical="center" wrapText="1"/>
    </xf>
    <xf numFmtId="0" fontId="4" fillId="0" borderId="59" xfId="1" applyFont="1" applyBorder="1" applyAlignment="1">
      <alignment horizontal="center" vertical="center"/>
    </xf>
    <xf numFmtId="0" fontId="3" fillId="0" borderId="0" xfId="1" applyFont="1" applyAlignment="1">
      <alignment horizontal="center" vertical="center"/>
    </xf>
    <xf numFmtId="0" fontId="4" fillId="0" borderId="63" xfId="1" applyFont="1" applyBorder="1" applyAlignment="1">
      <alignment horizontal="center" vertical="center"/>
    </xf>
    <xf numFmtId="0" fontId="4" fillId="6" borderId="63" xfId="1" applyFont="1" applyFill="1" applyBorder="1" applyAlignment="1">
      <alignment horizontal="center" vertical="center" shrinkToFit="1"/>
    </xf>
    <xf numFmtId="0" fontId="28" fillId="0" borderId="8" xfId="1" applyFont="1" applyBorder="1" applyAlignment="1">
      <alignment horizontal="center" vertical="center" wrapText="1" shrinkToFit="1"/>
    </xf>
    <xf numFmtId="0" fontId="28" fillId="0" borderId="2" xfId="1" applyFont="1" applyBorder="1" applyAlignment="1">
      <alignment horizontal="center" vertical="center" shrinkToFit="1"/>
    </xf>
    <xf numFmtId="0" fontId="28" fillId="0" borderId="18" xfId="1" applyFont="1" applyBorder="1" applyAlignment="1">
      <alignment horizontal="center" vertical="center" shrinkToFit="1"/>
    </xf>
    <xf numFmtId="0" fontId="4" fillId="0" borderId="64" xfId="1" applyFont="1" applyBorder="1" applyAlignment="1">
      <alignment horizontal="center" vertical="center" wrapText="1"/>
    </xf>
    <xf numFmtId="0" fontId="4" fillId="0" borderId="64" xfId="1" applyFont="1" applyBorder="1" applyAlignment="1">
      <alignment horizontal="center" vertical="center"/>
    </xf>
    <xf numFmtId="0" fontId="4" fillId="6" borderId="64"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49" xfId="1" applyFont="1" applyFill="1" applyBorder="1" applyAlignment="1">
      <alignment horizontal="center" vertical="center" shrinkToFit="1"/>
    </xf>
    <xf numFmtId="0" fontId="4" fillId="6" borderId="65"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2" fillId="11"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0" xfId="1" applyFont="1" applyBorder="1" applyAlignment="1">
      <alignment horizontal="center" vertical="center"/>
    </xf>
    <xf numFmtId="0" fontId="4" fillId="6" borderId="4" xfId="1" applyFont="1" applyFill="1" applyBorder="1" applyAlignment="1">
      <alignment horizontal="center" vertical="center"/>
    </xf>
    <xf numFmtId="0" fontId="4" fillId="3" borderId="61" xfId="1" applyFont="1" applyFill="1" applyBorder="1" applyAlignment="1">
      <alignment horizontal="center" vertical="center"/>
    </xf>
    <xf numFmtId="0" fontId="4" fillId="0" borderId="62" xfId="1" applyFont="1" applyBorder="1" applyAlignment="1">
      <alignment horizontal="center" vertical="center"/>
    </xf>
    <xf numFmtId="0" fontId="4" fillId="10" borderId="8" xfId="1" applyFont="1" applyFill="1" applyBorder="1" applyAlignment="1">
      <alignment horizontal="center" vertical="center" shrinkToFit="1"/>
    </xf>
    <xf numFmtId="0" fontId="4" fillId="10" borderId="2" xfId="1" applyFont="1" applyFill="1" applyBorder="1" applyAlignment="1">
      <alignment horizontal="center" vertical="center" shrinkToFit="1"/>
    </xf>
    <xf numFmtId="0" fontId="4" fillId="10" borderId="18" xfId="1" applyFont="1" applyFill="1" applyBorder="1" applyAlignment="1">
      <alignment horizontal="center" vertical="center" shrinkToFit="1"/>
    </xf>
    <xf numFmtId="0" fontId="4" fillId="0" borderId="2" xfId="1" applyFont="1" applyBorder="1" applyAlignment="1">
      <alignment horizontal="center" vertical="center" wrapText="1"/>
    </xf>
    <xf numFmtId="0" fontId="4" fillId="0" borderId="18"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8" xfId="1" applyFont="1" applyFill="1" applyBorder="1" applyAlignment="1">
      <alignment horizontal="center" vertical="center" wrapText="1"/>
    </xf>
    <xf numFmtId="49" fontId="4" fillId="6" borderId="49" xfId="1" applyNumberFormat="1" applyFont="1" applyFill="1" applyBorder="1" applyAlignment="1">
      <alignment horizontal="left" vertical="center" wrapText="1"/>
    </xf>
    <xf numFmtId="0" fontId="4" fillId="0" borderId="0" xfId="1" applyFont="1" applyAlignment="1">
      <alignment horizontal="center" vertical="center"/>
    </xf>
    <xf numFmtId="0" fontId="4" fillId="8" borderId="1" xfId="1" applyFont="1" applyFill="1" applyBorder="1" applyAlignment="1">
      <alignment horizontal="center" vertical="center"/>
    </xf>
    <xf numFmtId="49" fontId="4" fillId="0" borderId="1" xfId="1" applyNumberFormat="1" applyFont="1" applyBorder="1" applyAlignment="1">
      <alignment horizontal="center" vertical="center" shrinkToFit="1"/>
    </xf>
    <xf numFmtId="0" fontId="4" fillId="0" borderId="1" xfId="1" applyFont="1" applyBorder="1" applyAlignment="1">
      <alignment horizontal="center" vertical="center"/>
    </xf>
    <xf numFmtId="49" fontId="4" fillId="2" borderId="0" xfId="1" applyNumberFormat="1" applyFont="1" applyFill="1" applyAlignment="1">
      <alignment horizontal="center" vertical="center"/>
    </xf>
    <xf numFmtId="0" fontId="2" fillId="0" borderId="50" xfId="1" applyFont="1" applyBorder="1" applyAlignment="1">
      <alignment horizontal="center" vertical="center"/>
    </xf>
    <xf numFmtId="0" fontId="4" fillId="6" borderId="1" xfId="1" applyFont="1" applyFill="1" applyBorder="1" applyAlignment="1">
      <alignment horizontal="center" vertical="center"/>
    </xf>
    <xf numFmtId="0" fontId="37" fillId="11" borderId="27" xfId="1" applyFont="1" applyFill="1" applyBorder="1" applyAlignment="1">
      <alignment horizontal="center" vertical="center" shrinkToFit="1"/>
    </xf>
    <xf numFmtId="49" fontId="4" fillId="6" borderId="4" xfId="1" applyNumberFormat="1" applyFont="1" applyFill="1" applyBorder="1" applyAlignment="1">
      <alignment horizontal="center" vertical="center" wrapText="1"/>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0" borderId="123" xfId="1" applyFont="1" applyBorder="1" applyAlignment="1">
      <alignment horizontal="center"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4" fillId="6" borderId="56" xfId="1" applyFont="1" applyFill="1" applyBorder="1" applyAlignment="1">
      <alignment horizontal="center" vertical="center"/>
    </xf>
    <xf numFmtId="0" fontId="4" fillId="6" borderId="57" xfId="1" applyFont="1" applyFill="1" applyBorder="1" applyAlignment="1">
      <alignment horizontal="center" vertical="center" shrinkToFit="1"/>
    </xf>
    <xf numFmtId="0" fontId="4" fillId="6" borderId="58" xfId="1" applyFont="1" applyFill="1" applyBorder="1" applyAlignment="1">
      <alignment horizontal="center" vertical="center" shrinkToFit="1"/>
    </xf>
    <xf numFmtId="0" fontId="4" fillId="0" borderId="52" xfId="1" applyFont="1" applyBorder="1" applyAlignment="1">
      <alignment horizontal="center" vertical="center"/>
    </xf>
    <xf numFmtId="0" fontId="4" fillId="11" borderId="45" xfId="1" applyFont="1" applyFill="1" applyBorder="1" applyAlignment="1">
      <alignment horizontal="center" vertical="center" shrinkToFit="1"/>
    </xf>
    <xf numFmtId="0" fontId="4" fillId="11" borderId="46" xfId="1" applyFont="1" applyFill="1" applyBorder="1" applyAlignment="1">
      <alignment horizontal="center" vertical="center" shrinkToFit="1"/>
    </xf>
    <xf numFmtId="0" fontId="4" fillId="11" borderId="47" xfId="1" applyFont="1" applyFill="1" applyBorder="1" applyAlignment="1">
      <alignment horizontal="center" vertical="center" shrinkToFit="1"/>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11" borderId="0" xfId="1" applyFont="1" applyFill="1" applyAlignment="1">
      <alignment horizontal="center" vertical="center"/>
    </xf>
    <xf numFmtId="0" fontId="2" fillId="3" borderId="4" xfId="1" applyFont="1" applyFill="1" applyBorder="1" applyAlignment="1">
      <alignment horizontal="center" vertical="center" wrapText="1" shrinkToFit="1"/>
    </xf>
    <xf numFmtId="0" fontId="2" fillId="0" borderId="18" xfId="1" applyFont="1" applyBorder="1" applyAlignment="1">
      <alignment horizontal="center" vertical="center" wrapText="1"/>
    </xf>
    <xf numFmtId="0" fontId="4" fillId="0" borderId="128" xfId="1" applyFont="1" applyBorder="1" applyAlignment="1">
      <alignment horizontal="center" vertical="center" wrapText="1"/>
    </xf>
    <xf numFmtId="0" fontId="4" fillId="0" borderId="125" xfId="1" applyFont="1" applyBorder="1" applyAlignment="1">
      <alignment horizontal="center" vertical="center" shrinkToFit="1"/>
    </xf>
    <xf numFmtId="0" fontId="4" fillId="0" borderId="126" xfId="1" applyFont="1" applyBorder="1" applyAlignment="1">
      <alignment horizontal="center" vertical="center" shrinkToFit="1"/>
    </xf>
    <xf numFmtId="0" fontId="4" fillId="0" borderId="127" xfId="1" applyFont="1" applyBorder="1" applyAlignment="1">
      <alignment horizontal="center" vertical="center" shrinkToFit="1"/>
    </xf>
    <xf numFmtId="0" fontId="4" fillId="0" borderId="129" xfId="1" applyFont="1" applyBorder="1" applyAlignment="1">
      <alignment horizontal="center" vertical="center" shrinkToFit="1"/>
    </xf>
    <xf numFmtId="0" fontId="7" fillId="0" borderId="88" xfId="1" applyFont="1" applyBorder="1" applyAlignment="1">
      <alignment horizontal="center" vertical="center" wrapText="1"/>
    </xf>
    <xf numFmtId="0" fontId="4" fillId="0" borderId="42" xfId="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93" xfId="1" applyFont="1" applyBorder="1" applyAlignment="1">
      <alignment horizontal="center" vertical="center" shrinkToFit="1"/>
    </xf>
    <xf numFmtId="0" fontId="2" fillId="0" borderId="0" xfId="1" applyFont="1" applyAlignment="1">
      <alignment horizontal="center"/>
    </xf>
    <xf numFmtId="0" fontId="4" fillId="0" borderId="89" xfId="1" applyFont="1" applyBorder="1" applyAlignment="1">
      <alignment horizontal="center" vertical="center" shrinkToFit="1"/>
    </xf>
    <xf numFmtId="0" fontId="4" fillId="0" borderId="90" xfId="1" applyFont="1" applyBorder="1" applyAlignment="1">
      <alignment horizontal="center" vertical="center"/>
    </xf>
    <xf numFmtId="0" fontId="4" fillId="0" borderId="39" xfId="1" applyFont="1" applyBorder="1" applyAlignment="1">
      <alignment horizontal="center" vertical="center"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128" xfId="1" applyFont="1" applyBorder="1" applyAlignment="1">
      <alignment horizontal="center" vertical="center"/>
    </xf>
    <xf numFmtId="0" fontId="4" fillId="0" borderId="130" xfId="1" applyFont="1" applyBorder="1" applyAlignment="1">
      <alignment horizontal="center" vertical="center" shrinkToFit="1"/>
    </xf>
    <xf numFmtId="0" fontId="4" fillId="0" borderId="131" xfId="1" applyFont="1" applyBorder="1" applyAlignment="1">
      <alignment horizontal="center" vertical="center" shrinkToFit="1"/>
    </xf>
    <xf numFmtId="0" fontId="4" fillId="0" borderId="133" xfId="1" applyFont="1" applyBorder="1" applyAlignment="1">
      <alignment horizontal="center" vertical="center" shrinkToFit="1"/>
    </xf>
    <xf numFmtId="0" fontId="4" fillId="0" borderId="29" xfId="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horizontal="center" vertical="center"/>
    </xf>
    <xf numFmtId="0" fontId="4" fillId="0" borderId="101" xfId="1" applyFont="1" applyBorder="1" applyAlignment="1">
      <alignment horizontal="center" vertical="center"/>
    </xf>
    <xf numFmtId="49" fontId="4" fillId="0" borderId="49" xfId="1" applyNumberFormat="1" applyFont="1" applyBorder="1" applyAlignment="1">
      <alignment horizontal="left" vertical="center" wrapText="1"/>
    </xf>
    <xf numFmtId="0" fontId="4" fillId="0" borderId="96" xfId="1" applyFont="1" applyBorder="1" applyAlignment="1">
      <alignment horizontal="center" vertical="center"/>
    </xf>
    <xf numFmtId="49" fontId="4" fillId="0" borderId="102" xfId="1" applyNumberFormat="1" applyFont="1" applyBorder="1" applyAlignment="1">
      <alignment horizontal="center" vertical="center" wrapText="1"/>
    </xf>
    <xf numFmtId="0" fontId="8" fillId="0" borderId="0" xfId="1" applyFont="1" applyAlignment="1">
      <alignment horizontal="left"/>
    </xf>
    <xf numFmtId="0" fontId="4" fillId="0" borderId="103" xfId="1" applyFont="1" applyBorder="1" applyAlignment="1">
      <alignment horizontal="center" vertical="center"/>
    </xf>
    <xf numFmtId="0" fontId="4" fillId="0" borderId="97" xfId="1" applyFont="1" applyBorder="1" applyAlignment="1">
      <alignment horizontal="center" vertical="center"/>
    </xf>
    <xf numFmtId="49" fontId="4" fillId="0" borderId="97"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98" xfId="1" applyFont="1" applyBorder="1" applyAlignment="1">
      <alignment horizontal="center" vertical="center"/>
    </xf>
    <xf numFmtId="0" fontId="7" fillId="0" borderId="0" xfId="1" applyFont="1" applyAlignment="1">
      <alignment horizontal="left"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0" fontId="2" fillId="0" borderId="75" xfId="1" applyFont="1" applyBorder="1" applyAlignment="1">
      <alignment horizontal="center" vertical="center" shrinkToFit="1"/>
    </xf>
    <xf numFmtId="0" fontId="2" fillId="0" borderId="0" xfId="1" applyFont="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27" xfId="1" applyFont="1" applyBorder="1" applyAlignment="1">
      <alignment horizontal="center" vertical="center" shrinkToFit="1"/>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2" fillId="0" borderId="29" xfId="1" applyFont="1" applyBorder="1" applyAlignment="1">
      <alignment horizontal="center" vertical="center" shrinkToFit="1"/>
    </xf>
    <xf numFmtId="0" fontId="2" fillId="0" borderId="69" xfId="1" applyFont="1" applyBorder="1" applyAlignment="1">
      <alignment horizontal="center" vertical="center" shrinkToFit="1"/>
    </xf>
    <xf numFmtId="177" fontId="2" fillId="0" borderId="26" xfId="1" applyNumberFormat="1" applyFont="1" applyBorder="1" applyAlignment="1">
      <alignment horizontal="center" vertical="center"/>
    </xf>
    <xf numFmtId="0" fontId="2" fillId="0" borderId="32"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95" xfId="1" applyFont="1" applyBorder="1" applyAlignment="1">
      <alignment horizontal="center" vertical="center" shrinkToFit="1"/>
    </xf>
    <xf numFmtId="0" fontId="7" fillId="0" borderId="20" xfId="1" applyFont="1" applyBorder="1" applyAlignment="1">
      <alignment horizontal="center" vertical="center" wrapText="1" shrinkToFit="1"/>
    </xf>
    <xf numFmtId="0" fontId="7" fillId="0" borderId="20" xfId="1" applyFont="1" applyBorder="1" applyAlignment="1">
      <alignment horizontal="center" vertical="center" shrinkToFit="1"/>
    </xf>
    <xf numFmtId="0" fontId="7" fillId="0" borderId="92" xfId="1" applyFont="1" applyBorder="1" applyAlignment="1">
      <alignment horizontal="center" vertical="center" shrinkToFit="1"/>
    </xf>
    <xf numFmtId="0" fontId="2" fillId="0" borderId="19" xfId="1" applyFont="1" applyBorder="1" applyAlignment="1">
      <alignment horizontal="center" vertical="center"/>
    </xf>
    <xf numFmtId="0" fontId="2" fillId="0" borderId="19" xfId="1" applyFont="1" applyBorder="1" applyAlignment="1">
      <alignment horizontal="center" vertical="center" wrapText="1"/>
    </xf>
    <xf numFmtId="0" fontId="2" fillId="0" borderId="94" xfId="1" applyFont="1" applyBorder="1" applyAlignment="1">
      <alignment horizontal="center" vertical="center"/>
    </xf>
    <xf numFmtId="0" fontId="2" fillId="0" borderId="30" xfId="1" applyFont="1" applyBorder="1" applyAlignment="1">
      <alignment horizontal="center" vertical="center"/>
    </xf>
    <xf numFmtId="0" fontId="2" fillId="0" borderId="66" xfId="1" applyFont="1" applyBorder="1" applyAlignment="1">
      <alignment horizontal="center" vertical="center"/>
    </xf>
    <xf numFmtId="0" fontId="28" fillId="0" borderId="20" xfId="1" applyFont="1" applyBorder="1" applyAlignment="1">
      <alignment horizontal="center" vertical="center" wrapText="1"/>
    </xf>
    <xf numFmtId="0" fontId="28" fillId="0" borderId="20" xfId="1" applyFont="1" applyBorder="1" applyAlignment="1">
      <alignment horizontal="center" vertical="center"/>
    </xf>
    <xf numFmtId="0" fontId="2" fillId="0" borderId="67" xfId="1" applyFont="1" applyBorder="1" applyAlignment="1">
      <alignment horizontal="center" vertical="center" wrapText="1"/>
    </xf>
    <xf numFmtId="0" fontId="2" fillId="0" borderId="20" xfId="1" applyFont="1" applyBorder="1" applyAlignment="1">
      <alignment horizontal="center" vertical="center"/>
    </xf>
    <xf numFmtId="0" fontId="2" fillId="0" borderId="61"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19" xfId="1" applyNumberFormat="1" applyFont="1" applyBorder="1" applyAlignment="1">
      <alignment horizontal="center" vertical="center"/>
    </xf>
    <xf numFmtId="0" fontId="2" fillId="0" borderId="67" xfId="1" applyFont="1" applyBorder="1" applyAlignment="1">
      <alignment horizontal="center" vertical="center"/>
    </xf>
    <xf numFmtId="0" fontId="4" fillId="0" borderId="76" xfId="1" applyFont="1" applyBorder="1" applyAlignment="1">
      <alignment horizontal="center" vertical="center"/>
    </xf>
    <xf numFmtId="0" fontId="4" fillId="0" borderId="77" xfId="1" applyFont="1" applyBorder="1" applyAlignment="1">
      <alignment horizontal="center" vertical="center"/>
    </xf>
    <xf numFmtId="0" fontId="4" fillId="0" borderId="77" xfId="1" applyFont="1" applyBorder="1" applyAlignment="1">
      <alignment horizontal="center" vertical="center" shrinkToFit="1"/>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11" xfId="1" applyFont="1" applyBorder="1" applyAlignment="1">
      <alignment horizontal="center" vertical="center"/>
    </xf>
    <xf numFmtId="0" fontId="4" fillId="0" borderId="75" xfId="1" applyFont="1" applyBorder="1" applyAlignment="1">
      <alignment horizontal="center" vertical="center"/>
    </xf>
    <xf numFmtId="0" fontId="4" fillId="0" borderId="58" xfId="1" applyFont="1" applyBorder="1" applyAlignment="1">
      <alignment horizontal="center" vertical="center" shrinkToFit="1"/>
    </xf>
    <xf numFmtId="0" fontId="4" fillId="0" borderId="80" xfId="1" applyFont="1" applyBorder="1" applyAlignment="1">
      <alignment horizontal="center" vertical="center" wrapText="1"/>
    </xf>
    <xf numFmtId="0" fontId="4" fillId="0" borderId="81" xfId="1" applyFont="1" applyBorder="1" applyAlignment="1">
      <alignment horizontal="center" vertical="center" wrapText="1"/>
    </xf>
    <xf numFmtId="0" fontId="4" fillId="0" borderId="82" xfId="1" applyFont="1" applyBorder="1" applyAlignment="1">
      <alignment horizontal="center" vertical="center" wrapText="1"/>
    </xf>
    <xf numFmtId="0" fontId="4" fillId="0" borderId="74" xfId="1" applyFont="1" applyBorder="1" applyAlignment="1">
      <alignment horizontal="center" vertical="center"/>
    </xf>
    <xf numFmtId="0" fontId="4" fillId="0" borderId="83" xfId="1" applyFont="1" applyBorder="1" applyAlignment="1">
      <alignment horizontal="center" vertical="center"/>
    </xf>
    <xf numFmtId="0" fontId="4" fillId="0" borderId="84" xfId="1" applyFont="1" applyBorder="1" applyAlignment="1">
      <alignment horizontal="center" vertical="center"/>
    </xf>
    <xf numFmtId="0" fontId="4" fillId="0" borderId="49" xfId="1" applyFont="1" applyBorder="1" applyAlignment="1">
      <alignment horizontal="center" vertical="center"/>
    </xf>
    <xf numFmtId="0" fontId="4" fillId="0" borderId="85" xfId="1" applyFont="1" applyBorder="1" applyAlignment="1">
      <alignment horizontal="center" vertical="center" shrinkToFit="1"/>
    </xf>
    <xf numFmtId="0" fontId="4" fillId="0" borderId="86" xfId="1" applyFont="1" applyBorder="1" applyAlignment="1">
      <alignment horizontal="center" vertical="center" shrinkToFit="1"/>
    </xf>
    <xf numFmtId="0" fontId="4" fillId="0" borderId="87" xfId="1" applyFont="1" applyBorder="1" applyAlignment="1">
      <alignment horizontal="center" vertical="center" shrinkToFit="1"/>
    </xf>
    <xf numFmtId="0" fontId="28" fillId="0" borderId="72" xfId="1" applyFont="1" applyBorder="1" applyAlignment="1">
      <alignment horizontal="center" vertical="center"/>
    </xf>
    <xf numFmtId="0" fontId="28" fillId="0" borderId="4" xfId="1" applyFont="1" applyBorder="1" applyAlignment="1">
      <alignment horizontal="center" vertical="center"/>
    </xf>
    <xf numFmtId="0" fontId="4" fillId="0" borderId="4" xfId="1" applyFont="1" applyBorder="1" applyAlignment="1">
      <alignment horizontal="center" vertical="center" shrinkToFit="1"/>
    </xf>
    <xf numFmtId="0" fontId="4" fillId="0" borderId="73" xfId="1" applyFont="1" applyBorder="1" applyAlignment="1">
      <alignment horizontal="center" vertical="center"/>
    </xf>
    <xf numFmtId="0" fontId="4" fillId="0" borderId="72" xfId="1" applyFont="1" applyBorder="1" applyAlignment="1">
      <alignment horizontal="center" vertical="center"/>
    </xf>
    <xf numFmtId="0" fontId="4" fillId="0" borderId="115" xfId="1" applyFont="1" applyBorder="1" applyAlignment="1">
      <alignment horizontal="center" vertical="center" wrapText="1"/>
    </xf>
    <xf numFmtId="0" fontId="4" fillId="0" borderId="116" xfId="1" applyFont="1" applyBorder="1" applyAlignment="1">
      <alignment horizontal="center" vertical="center" wrapText="1"/>
    </xf>
    <xf numFmtId="0" fontId="4" fillId="0" borderId="49" xfId="1" applyFont="1" applyBorder="1" applyAlignment="1">
      <alignment horizontal="center" vertical="center" shrinkToFit="1"/>
    </xf>
    <xf numFmtId="0" fontId="4" fillId="0" borderId="116" xfId="1" applyFont="1" applyBorder="1" applyAlignment="1">
      <alignment horizontal="center" vertical="center"/>
    </xf>
    <xf numFmtId="0" fontId="4" fillId="0" borderId="132" xfId="1" applyFont="1" applyBorder="1" applyAlignment="1">
      <alignment horizontal="center" vertical="center" shrinkToFit="1"/>
    </xf>
    <xf numFmtId="0" fontId="2" fillId="0" borderId="68" xfId="1" applyFont="1" applyBorder="1" applyAlignment="1">
      <alignment horizontal="center" vertical="center"/>
    </xf>
    <xf numFmtId="0" fontId="2" fillId="0" borderId="71" xfId="1" applyFont="1" applyBorder="1" applyAlignment="1">
      <alignment horizontal="center" vertical="center"/>
    </xf>
    <xf numFmtId="0" fontId="10" fillId="0" borderId="0" xfId="2" applyFont="1" applyAlignment="1">
      <alignment horizontal="center" vertical="center"/>
    </xf>
    <xf numFmtId="0" fontId="14" fillId="0" borderId="104" xfId="2" applyFont="1" applyBorder="1" applyAlignment="1">
      <alignment horizontal="center" vertical="center"/>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 fillId="0" borderId="105"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2" fillId="0" borderId="28" xfId="3" applyFont="1" applyBorder="1" applyAlignment="1">
      <alignment horizontal="center" vertical="center"/>
    </xf>
    <xf numFmtId="0" fontId="32" fillId="0" borderId="37" xfId="3" applyFont="1" applyBorder="1" applyAlignment="1">
      <alignment horizontal="center" vertical="center"/>
    </xf>
    <xf numFmtId="0" fontId="32" fillId="0" borderId="38" xfId="3" applyFont="1" applyBorder="1" applyAlignment="1">
      <alignment horizontal="center" vertical="center"/>
    </xf>
    <xf numFmtId="0" fontId="32" fillId="0" borderId="28" xfId="3" applyFont="1" applyBorder="1" applyAlignment="1">
      <alignment horizontal="left" vertical="center"/>
    </xf>
    <xf numFmtId="0" fontId="32" fillId="0" borderId="37" xfId="3" applyFont="1" applyBorder="1" applyAlignment="1">
      <alignment horizontal="left" vertical="center"/>
    </xf>
    <xf numFmtId="0" fontId="32" fillId="0" borderId="38" xfId="3" applyFont="1" applyBorder="1" applyAlignment="1">
      <alignment horizontal="left" vertical="center"/>
    </xf>
    <xf numFmtId="0" fontId="32" fillId="0" borderId="120" xfId="3" applyFont="1" applyBorder="1" applyAlignment="1">
      <alignment horizontal="left" vertical="center"/>
    </xf>
    <xf numFmtId="0" fontId="32" fillId="0" borderId="121" xfId="3" applyFont="1" applyBorder="1" applyAlignment="1">
      <alignment horizontal="left" vertical="center"/>
    </xf>
    <xf numFmtId="49" fontId="32" fillId="0" borderId="0" xfId="3" applyNumberFormat="1" applyFont="1" applyAlignment="1">
      <alignment horizontal="right" vertical="center"/>
    </xf>
    <xf numFmtId="0" fontId="32" fillId="0" borderId="0" xfId="3" applyFont="1" applyAlignment="1">
      <alignment horizontal="right" vertical="center"/>
    </xf>
    <xf numFmtId="0" fontId="31" fillId="0" borderId="0" xfId="3" applyFont="1" applyAlignment="1">
      <alignment horizontal="left" vertical="center"/>
    </xf>
    <xf numFmtId="0" fontId="31" fillId="0" borderId="34" xfId="3" applyFont="1" applyBorder="1" applyAlignment="1">
      <alignment horizontal="left" vertical="center"/>
    </xf>
    <xf numFmtId="0" fontId="31" fillId="0" borderId="35" xfId="3" applyFont="1" applyBorder="1" applyAlignment="1">
      <alignment horizontal="left" vertical="center"/>
    </xf>
    <xf numFmtId="0" fontId="31" fillId="0" borderId="36" xfId="3" applyFont="1" applyBorder="1" applyAlignment="1">
      <alignment horizontal="left" vertical="center"/>
    </xf>
    <xf numFmtId="0" fontId="33" fillId="0" borderId="25" xfId="3" applyFont="1" applyBorder="1" applyAlignment="1">
      <alignment horizontal="center" vertical="center"/>
    </xf>
    <xf numFmtId="0" fontId="33" fillId="0" borderId="32" xfId="3" applyFont="1" applyBorder="1" applyAlignment="1">
      <alignment horizontal="center" vertical="center"/>
    </xf>
    <xf numFmtId="0" fontId="33" fillId="0" borderId="33" xfId="3" applyFont="1" applyBorder="1" applyAlignment="1">
      <alignment horizontal="center" vertical="center"/>
    </xf>
    <xf numFmtId="0" fontId="34" fillId="0" borderId="0" xfId="3" applyFont="1" applyAlignment="1">
      <alignment horizontal="center" vertical="center" wrapText="1"/>
    </xf>
    <xf numFmtId="0" fontId="10" fillId="0" borderId="0" xfId="3" applyFont="1" applyAlignment="1">
      <alignment horizontal="center" vertical="center"/>
    </xf>
    <xf numFmtId="0" fontId="29" fillId="0" borderId="0" xfId="1" applyFont="1" applyAlignment="1">
      <alignment horizontal="center" vertical="center" wrapText="1"/>
    </xf>
    <xf numFmtId="0" fontId="5" fillId="0" borderId="0" xfId="1" applyFont="1" applyAlignment="1">
      <alignment horizontal="center" vertical="center"/>
    </xf>
    <xf numFmtId="0" fontId="4" fillId="0" borderId="106" xfId="1" applyFont="1" applyBorder="1" applyAlignment="1">
      <alignment horizontal="center" vertical="center" shrinkToFit="1"/>
    </xf>
    <xf numFmtId="0" fontId="4" fillId="0" borderId="107" xfId="1" applyFont="1" applyBorder="1" applyAlignment="1">
      <alignment horizontal="center" vertical="center" shrinkToFit="1"/>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8"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58" xfId="1" applyBorder="1" applyAlignment="1">
      <alignment horizontal="center" vertical="center"/>
    </xf>
    <xf numFmtId="0" fontId="1" fillId="0" borderId="10" xfId="1" applyBorder="1" applyAlignment="1">
      <alignment horizontal="center" vertical="center"/>
    </xf>
    <xf numFmtId="0" fontId="1" fillId="0" borderId="61"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zoomScale="119" zoomScaleNormal="100" workbookViewId="0">
      <selection activeCell="M46" sqref="M46"/>
    </sheetView>
  </sheetViews>
  <sheetFormatPr baseColWidth="10" defaultColWidth="9.796875" defaultRowHeight="14"/>
  <cols>
    <col min="1" max="1" width="4" style="1" customWidth="1"/>
    <col min="2" max="17" width="3.3984375" style="1" customWidth="1"/>
    <col min="18" max="18" width="4" style="1" customWidth="1"/>
    <col min="19" max="30" width="3.3984375" style="1" customWidth="1"/>
    <col min="31" max="31" width="1.796875" style="1" customWidth="1"/>
    <col min="32" max="32" width="3.19921875" style="1" bestFit="1" customWidth="1"/>
    <col min="33" max="34" width="14.796875" style="1" customWidth="1"/>
    <col min="35" max="37" width="9.796875" style="1"/>
    <col min="38" max="38" width="13" style="1" customWidth="1"/>
    <col min="39" max="39" width="14.19921875" style="1" customWidth="1"/>
    <col min="40" max="16384" width="9.796875" style="1"/>
  </cols>
  <sheetData>
    <row r="1" spans="1:35" ht="47.25" customHeight="1">
      <c r="A1" s="198" t="s">
        <v>175</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row>
    <row r="2" spans="1:35" ht="22">
      <c r="A2" s="200" t="s">
        <v>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1:35" ht="6" customHeight="1"/>
    <row r="4" spans="1:35" ht="27" customHeight="1">
      <c r="A4" s="201" t="s">
        <v>1</v>
      </c>
      <c r="B4" s="201"/>
      <c r="C4" s="201"/>
      <c r="D4" s="201"/>
      <c r="E4" s="202"/>
      <c r="F4" s="202"/>
      <c r="G4" s="202"/>
      <c r="H4" s="202"/>
      <c r="I4" s="202"/>
      <c r="J4" s="202"/>
      <c r="K4" s="202"/>
      <c r="L4" s="202"/>
      <c r="M4" s="202"/>
      <c r="N4" s="202"/>
      <c r="O4" s="226" t="s">
        <v>114</v>
      </c>
      <c r="P4" s="226"/>
      <c r="Q4" s="226"/>
      <c r="R4" s="227"/>
      <c r="S4" s="228" t="s">
        <v>144</v>
      </c>
      <c r="T4" s="229"/>
      <c r="U4" s="229"/>
      <c r="V4" s="229"/>
      <c r="W4" s="229"/>
      <c r="X4" s="229"/>
      <c r="Y4" s="229"/>
      <c r="Z4" s="230"/>
      <c r="AA4" s="199" t="s">
        <v>2</v>
      </c>
      <c r="AB4" s="199"/>
      <c r="AC4" s="199"/>
      <c r="AD4" s="199"/>
      <c r="AG4" s="77" t="str">
        <f>LEFT(O4,2)</f>
        <v>種別</v>
      </c>
    </row>
    <row r="5" spans="1:35" ht="27" customHeight="1">
      <c r="A5" s="206" t="s">
        <v>137</v>
      </c>
      <c r="B5" s="207"/>
      <c r="C5" s="207"/>
      <c r="D5" s="207"/>
      <c r="E5" s="208"/>
      <c r="F5" s="208"/>
      <c r="G5" s="208"/>
      <c r="H5" s="208"/>
      <c r="I5" s="208"/>
      <c r="J5" s="208"/>
      <c r="K5" s="208"/>
      <c r="L5" s="208"/>
      <c r="M5" s="208"/>
      <c r="N5" s="208"/>
      <c r="O5" s="244" t="s">
        <v>145</v>
      </c>
      <c r="P5" s="245"/>
      <c r="Q5" s="245"/>
      <c r="R5" s="245"/>
      <c r="S5" s="93"/>
      <c r="T5" s="67" t="s">
        <v>115</v>
      </c>
      <c r="U5" s="246" t="s">
        <v>146</v>
      </c>
      <c r="V5" s="226"/>
      <c r="W5" s="226"/>
      <c r="X5" s="226"/>
      <c r="Y5" s="93"/>
      <c r="Z5" s="67" t="s">
        <v>115</v>
      </c>
      <c r="AA5" s="220" t="s">
        <v>136</v>
      </c>
      <c r="AB5" s="220"/>
      <c r="AC5" s="220"/>
      <c r="AD5" s="220"/>
      <c r="AF5" s="69" t="s">
        <v>116</v>
      </c>
      <c r="AG5" s="257" t="s">
        <v>129</v>
      </c>
      <c r="AH5" s="257"/>
      <c r="AI5" s="257"/>
    </row>
    <row r="6" spans="1:35" ht="18.75" customHeight="1">
      <c r="A6" s="218" t="s">
        <v>4</v>
      </c>
      <c r="B6" s="218"/>
      <c r="C6" s="218"/>
      <c r="D6" s="218"/>
      <c r="E6" s="251"/>
      <c r="F6" s="251"/>
      <c r="G6" s="251"/>
      <c r="H6" s="251"/>
      <c r="I6" s="209"/>
      <c r="J6" s="209"/>
      <c r="K6" s="209"/>
      <c r="L6" s="209"/>
      <c r="M6" s="211"/>
      <c r="N6" s="211"/>
      <c r="O6" s="199" t="s">
        <v>5</v>
      </c>
      <c r="P6" s="199"/>
      <c r="Q6" s="199"/>
      <c r="R6" s="199"/>
      <c r="S6" s="253" t="s">
        <v>6</v>
      </c>
      <c r="T6" s="253"/>
      <c r="U6" s="253"/>
      <c r="V6" s="253"/>
      <c r="W6" s="253" t="s">
        <v>7</v>
      </c>
      <c r="X6" s="253"/>
      <c r="Y6" s="253"/>
      <c r="Z6" s="253"/>
      <c r="AA6" s="222" t="s">
        <v>8</v>
      </c>
      <c r="AB6" s="222"/>
      <c r="AC6" s="222"/>
      <c r="AD6" s="222"/>
    </row>
    <row r="7" spans="1:35" ht="18.75" customHeight="1">
      <c r="A7" s="154" t="s">
        <v>128</v>
      </c>
      <c r="B7" s="154"/>
      <c r="C7" s="154"/>
      <c r="D7" s="154"/>
      <c r="E7" s="252"/>
      <c r="F7" s="252"/>
      <c r="G7" s="252"/>
      <c r="H7" s="252"/>
      <c r="I7" s="210"/>
      <c r="J7" s="210"/>
      <c r="K7" s="210"/>
      <c r="L7" s="210"/>
      <c r="M7" s="212"/>
      <c r="N7" s="212"/>
      <c r="O7" s="219" t="s">
        <v>9</v>
      </c>
      <c r="P7" s="219"/>
      <c r="Q7" s="219"/>
      <c r="R7" s="219"/>
      <c r="S7" s="164"/>
      <c r="T7" s="164"/>
      <c r="U7" s="164"/>
      <c r="V7" s="164"/>
      <c r="W7" s="164"/>
      <c r="X7" s="164"/>
      <c r="Y7" s="164"/>
      <c r="Z7" s="164"/>
      <c r="AA7" s="163"/>
      <c r="AB7" s="163"/>
      <c r="AC7" s="163"/>
      <c r="AD7" s="163"/>
    </row>
    <row r="8" spans="1:35" ht="18.75" customHeight="1">
      <c r="A8" s="153" t="s">
        <v>10</v>
      </c>
      <c r="B8" s="153"/>
      <c r="C8" s="153"/>
      <c r="D8" s="153"/>
      <c r="E8" s="223"/>
      <c r="F8" s="224"/>
      <c r="G8" s="224"/>
      <c r="H8" s="224"/>
      <c r="I8" s="224"/>
      <c r="J8" s="224"/>
      <c r="K8" s="224"/>
      <c r="L8" s="224"/>
      <c r="M8" s="224"/>
      <c r="N8" s="225"/>
      <c r="O8" s="154" t="s">
        <v>11</v>
      </c>
      <c r="P8" s="154"/>
      <c r="Q8" s="154"/>
      <c r="R8" s="154"/>
      <c r="S8" s="157"/>
      <c r="T8" s="157"/>
      <c r="U8" s="157"/>
      <c r="V8" s="157"/>
      <c r="W8" s="250"/>
      <c r="X8" s="250"/>
      <c r="Y8" s="250"/>
      <c r="Z8" s="250"/>
      <c r="AA8" s="221"/>
      <c r="AB8" s="221"/>
      <c r="AC8" s="221"/>
      <c r="AD8" s="221"/>
    </row>
    <row r="9" spans="1:35" ht="22.5" customHeight="1">
      <c r="A9" s="176" t="s">
        <v>12</v>
      </c>
      <c r="B9" s="176"/>
      <c r="C9" s="176"/>
      <c r="D9" s="176"/>
      <c r="E9" s="170"/>
      <c r="F9" s="171"/>
      <c r="G9" s="171"/>
      <c r="H9" s="171"/>
      <c r="I9" s="171"/>
      <c r="J9" s="171"/>
      <c r="K9" s="171"/>
      <c r="L9" s="171"/>
      <c r="M9" s="171"/>
      <c r="N9" s="172"/>
      <c r="O9" s="176" t="s">
        <v>13</v>
      </c>
      <c r="P9" s="176"/>
      <c r="Q9" s="176"/>
      <c r="R9" s="176"/>
      <c r="S9" s="160"/>
      <c r="T9" s="161"/>
      <c r="U9" s="161"/>
      <c r="V9" s="161"/>
      <c r="W9" s="161"/>
      <c r="X9" s="161"/>
      <c r="Y9" s="161"/>
      <c r="Z9" s="161"/>
      <c r="AA9" s="161"/>
      <c r="AB9" s="161"/>
      <c r="AC9" s="161"/>
      <c r="AD9" s="162"/>
      <c r="AF9" s="258" t="s">
        <v>100</v>
      </c>
      <c r="AG9" s="258"/>
      <c r="AH9" s="258"/>
      <c r="AI9" s="258"/>
    </row>
    <row r="10" spans="1:35" ht="22.5" customHeight="1">
      <c r="A10" s="146" t="s">
        <v>117</v>
      </c>
      <c r="B10" s="146"/>
      <c r="C10" s="146"/>
      <c r="D10" s="146"/>
      <c r="E10" s="150"/>
      <c r="F10" s="151"/>
      <c r="G10" s="151"/>
      <c r="H10" s="151"/>
      <c r="I10" s="151"/>
      <c r="J10" s="151"/>
      <c r="K10" s="151"/>
      <c r="L10" s="151"/>
      <c r="M10" s="151"/>
      <c r="N10" s="152"/>
      <c r="O10" s="146" t="s">
        <v>117</v>
      </c>
      <c r="P10" s="146"/>
      <c r="Q10" s="146"/>
      <c r="R10" s="146"/>
      <c r="S10" s="150"/>
      <c r="T10" s="151"/>
      <c r="U10" s="151"/>
      <c r="V10" s="151"/>
      <c r="W10" s="151"/>
      <c r="X10" s="151"/>
      <c r="Y10" s="151"/>
      <c r="Z10" s="151"/>
      <c r="AA10" s="151"/>
      <c r="AB10" s="151"/>
      <c r="AC10" s="151"/>
      <c r="AD10" s="152"/>
      <c r="AF10" s="259" t="s">
        <v>103</v>
      </c>
      <c r="AG10" s="259"/>
      <c r="AH10" s="259"/>
      <c r="AI10" s="259"/>
    </row>
    <row r="11" spans="1:35" ht="22" customHeight="1">
      <c r="A11" s="145" t="s">
        <v>179</v>
      </c>
      <c r="B11" s="146"/>
      <c r="C11" s="146"/>
      <c r="D11" s="146"/>
      <c r="E11" s="147"/>
      <c r="F11" s="148"/>
      <c r="G11" s="148"/>
      <c r="H11" s="148"/>
      <c r="I11" s="148"/>
      <c r="J11" s="148"/>
      <c r="K11" s="148"/>
      <c r="L11" s="148"/>
      <c r="M11" s="148"/>
      <c r="N11" s="149"/>
      <c r="O11" s="145" t="s">
        <v>179</v>
      </c>
      <c r="P11" s="146"/>
      <c r="Q11" s="146"/>
      <c r="R11" s="146"/>
      <c r="S11" s="147"/>
      <c r="T11" s="148"/>
      <c r="U11" s="148"/>
      <c r="V11" s="148"/>
      <c r="W11" s="148"/>
      <c r="X11" s="148"/>
      <c r="Y11" s="148"/>
      <c r="Z11" s="148"/>
      <c r="AA11" s="148"/>
      <c r="AB11" s="148"/>
      <c r="AC11" s="148"/>
      <c r="AD11" s="149"/>
      <c r="AF11" s="260" t="s">
        <v>101</v>
      </c>
      <c r="AG11" s="260"/>
      <c r="AH11" s="260"/>
      <c r="AI11" s="260"/>
    </row>
    <row r="12" spans="1:35" ht="22.5" customHeight="1">
      <c r="A12" s="158" t="s">
        <v>180</v>
      </c>
      <c r="B12" s="159"/>
      <c r="C12" s="159"/>
      <c r="D12" s="159"/>
      <c r="E12" s="173"/>
      <c r="F12" s="174"/>
      <c r="G12" s="174"/>
      <c r="H12" s="174"/>
      <c r="I12" s="174"/>
      <c r="J12" s="174"/>
      <c r="K12" s="174"/>
      <c r="L12" s="174"/>
      <c r="M12" s="174"/>
      <c r="N12" s="175"/>
      <c r="O12" s="158" t="s">
        <v>180</v>
      </c>
      <c r="P12" s="159"/>
      <c r="Q12" s="159"/>
      <c r="R12" s="159"/>
      <c r="S12" s="173"/>
      <c r="T12" s="174"/>
      <c r="U12" s="174"/>
      <c r="V12" s="174"/>
      <c r="W12" s="174"/>
      <c r="X12" s="174"/>
      <c r="Y12" s="174"/>
      <c r="Z12" s="174"/>
      <c r="AA12" s="174"/>
      <c r="AB12" s="174"/>
      <c r="AC12" s="174"/>
      <c r="AD12" s="175"/>
      <c r="AF12" s="261" t="s">
        <v>102</v>
      </c>
      <c r="AG12" s="261"/>
      <c r="AH12" s="261"/>
      <c r="AI12" s="261"/>
    </row>
    <row r="13" spans="1:35" ht="26.25" customHeight="1">
      <c r="A13" s="176" t="s">
        <v>14</v>
      </c>
      <c r="B13" s="176"/>
      <c r="C13" s="176"/>
      <c r="D13" s="176"/>
      <c r="E13" s="160"/>
      <c r="F13" s="161"/>
      <c r="G13" s="161"/>
      <c r="H13" s="161"/>
      <c r="I13" s="161"/>
      <c r="J13" s="161"/>
      <c r="K13" s="161"/>
      <c r="L13" s="161"/>
      <c r="M13" s="161"/>
      <c r="N13" s="162"/>
      <c r="O13" s="176" t="s">
        <v>15</v>
      </c>
      <c r="P13" s="176"/>
      <c r="Q13" s="176"/>
      <c r="R13" s="176"/>
      <c r="S13" s="178"/>
      <c r="T13" s="179"/>
      <c r="U13" s="179"/>
      <c r="V13" s="179"/>
      <c r="W13" s="179"/>
      <c r="X13" s="179"/>
      <c r="Y13" s="179"/>
      <c r="Z13" s="179"/>
      <c r="AA13" s="179"/>
      <c r="AB13" s="179"/>
      <c r="AC13" s="179"/>
      <c r="AD13" s="180"/>
      <c r="AF13" s="181" t="s">
        <v>174</v>
      </c>
      <c r="AG13" s="181"/>
      <c r="AH13" s="181"/>
      <c r="AI13" s="181"/>
    </row>
    <row r="14" spans="1:35" ht="26.25" customHeight="1">
      <c r="A14" s="146" t="s">
        <v>117</v>
      </c>
      <c r="B14" s="146"/>
      <c r="C14" s="146"/>
      <c r="D14" s="146"/>
      <c r="E14" s="150"/>
      <c r="F14" s="151"/>
      <c r="G14" s="151"/>
      <c r="H14" s="151"/>
      <c r="I14" s="151"/>
      <c r="J14" s="151"/>
      <c r="K14" s="151"/>
      <c r="L14" s="151"/>
      <c r="M14" s="151"/>
      <c r="N14" s="152"/>
      <c r="O14" s="146" t="s">
        <v>117</v>
      </c>
      <c r="P14" s="146"/>
      <c r="Q14" s="146"/>
      <c r="R14" s="146"/>
      <c r="S14" s="150"/>
      <c r="T14" s="151"/>
      <c r="U14" s="151"/>
      <c r="V14" s="151"/>
      <c r="W14" s="151"/>
      <c r="X14" s="151"/>
      <c r="Y14" s="151"/>
      <c r="Z14" s="151"/>
      <c r="AA14" s="151"/>
      <c r="AB14" s="151"/>
      <c r="AC14" s="151"/>
      <c r="AD14" s="152"/>
      <c r="AF14" s="89"/>
      <c r="AG14" s="90"/>
      <c r="AH14" s="90"/>
      <c r="AI14" s="90"/>
    </row>
    <row r="15" spans="1:35" ht="22.5" customHeight="1">
      <c r="A15" s="145" t="s">
        <v>179</v>
      </c>
      <c r="B15" s="146"/>
      <c r="C15" s="146"/>
      <c r="D15" s="146"/>
      <c r="E15" s="147"/>
      <c r="F15" s="148"/>
      <c r="G15" s="148"/>
      <c r="H15" s="148"/>
      <c r="I15" s="148"/>
      <c r="J15" s="148"/>
      <c r="K15" s="148"/>
      <c r="L15" s="148"/>
      <c r="M15" s="148"/>
      <c r="N15" s="149"/>
      <c r="O15" s="145" t="s">
        <v>179</v>
      </c>
      <c r="P15" s="146"/>
      <c r="Q15" s="146"/>
      <c r="R15" s="146"/>
      <c r="S15" s="147"/>
      <c r="T15" s="148"/>
      <c r="U15" s="148"/>
      <c r="V15" s="148"/>
      <c r="W15" s="148"/>
      <c r="X15" s="148"/>
      <c r="Y15" s="148"/>
      <c r="Z15" s="148"/>
      <c r="AA15" s="148"/>
      <c r="AB15" s="148"/>
      <c r="AC15" s="148"/>
      <c r="AD15" s="149"/>
      <c r="AG15" s="90"/>
      <c r="AH15" s="144">
        <f ca="1">TODAY()-5900</f>
        <v>39098</v>
      </c>
      <c r="AI15" s="90"/>
    </row>
    <row r="16" spans="1:35" ht="22.5" customHeight="1">
      <c r="A16" s="158" t="s">
        <v>180</v>
      </c>
      <c r="B16" s="159"/>
      <c r="C16" s="159"/>
      <c r="D16" s="159"/>
      <c r="E16" s="173"/>
      <c r="F16" s="174"/>
      <c r="G16" s="174"/>
      <c r="H16" s="174"/>
      <c r="I16" s="174"/>
      <c r="J16" s="174"/>
      <c r="K16" s="174"/>
      <c r="L16" s="174"/>
      <c r="M16" s="174"/>
      <c r="N16" s="175"/>
      <c r="O16" s="158" t="s">
        <v>180</v>
      </c>
      <c r="P16" s="159"/>
      <c r="Q16" s="159"/>
      <c r="R16" s="159"/>
      <c r="S16" s="254"/>
      <c r="T16" s="255"/>
      <c r="U16" s="255"/>
      <c r="V16" s="255"/>
      <c r="W16" s="255"/>
      <c r="X16" s="255"/>
      <c r="Y16" s="255"/>
      <c r="Z16" s="255"/>
      <c r="AA16" s="255"/>
      <c r="AB16" s="255"/>
      <c r="AC16" s="255"/>
      <c r="AD16" s="256"/>
      <c r="AG16" s="90"/>
      <c r="AH16" s="90"/>
      <c r="AI16" s="90"/>
    </row>
    <row r="17" spans="1:39" ht="22.5" customHeight="1">
      <c r="A17" s="46" t="s">
        <v>16</v>
      </c>
      <c r="B17" s="86" t="s">
        <v>123</v>
      </c>
      <c r="C17" s="169" t="s">
        <v>17</v>
      </c>
      <c r="D17" s="169"/>
      <c r="E17" s="169"/>
      <c r="F17" s="169"/>
      <c r="G17" s="177"/>
      <c r="H17" s="168" t="s">
        <v>18</v>
      </c>
      <c r="I17" s="169"/>
      <c r="J17" s="169"/>
      <c r="K17" s="169"/>
      <c r="L17" s="169"/>
      <c r="M17" s="247" t="s">
        <v>19</v>
      </c>
      <c r="N17" s="247"/>
      <c r="O17" s="247"/>
      <c r="P17" s="168"/>
      <c r="Q17" s="249" t="s">
        <v>110</v>
      </c>
      <c r="R17" s="167"/>
      <c r="S17" s="167"/>
      <c r="T17" s="167"/>
      <c r="U17" s="167"/>
      <c r="V17" s="248" t="s">
        <v>65</v>
      </c>
      <c r="W17" s="248"/>
      <c r="X17" s="167" t="s">
        <v>72</v>
      </c>
      <c r="Y17" s="167"/>
      <c r="Z17" s="48" t="s">
        <v>91</v>
      </c>
      <c r="AA17" s="165" t="s">
        <v>182</v>
      </c>
      <c r="AB17" s="166"/>
      <c r="AC17" s="166"/>
      <c r="AD17" s="166"/>
      <c r="AG17" s="90"/>
      <c r="AH17" s="90"/>
      <c r="AI17" s="90"/>
    </row>
    <row r="18" spans="1:39" ht="22.5" customHeight="1">
      <c r="A18" s="85" t="s">
        <v>73</v>
      </c>
      <c r="B18" s="79" t="s">
        <v>122</v>
      </c>
      <c r="C18" s="248" t="s">
        <v>124</v>
      </c>
      <c r="D18" s="248"/>
      <c r="E18" s="248"/>
      <c r="F18" s="248"/>
      <c r="G18" s="263"/>
      <c r="H18" s="203" t="s">
        <v>173</v>
      </c>
      <c r="I18" s="204"/>
      <c r="J18" s="204"/>
      <c r="K18" s="204"/>
      <c r="L18" s="205"/>
      <c r="M18" s="213" t="s">
        <v>74</v>
      </c>
      <c r="N18" s="214"/>
      <c r="O18" s="214"/>
      <c r="P18" s="215"/>
      <c r="Q18" s="216">
        <f ca="1">TODAY()-5900</f>
        <v>39098</v>
      </c>
      <c r="R18" s="167"/>
      <c r="S18" s="167"/>
      <c r="T18" s="167"/>
      <c r="U18" s="167"/>
      <c r="V18" s="217">
        <f ca="1">IF(C18="","",DATEDIF(Q18,TODAY(),"Y"))</f>
        <v>16</v>
      </c>
      <c r="W18" s="217"/>
      <c r="X18" s="217" t="str">
        <f ca="1">VLOOKUP(DATEDIF(Q18,設定シート!$D$1,"Y"),list,2,TRUE)</f>
        <v>高１</v>
      </c>
      <c r="Y18" s="217"/>
      <c r="Z18" s="45" t="s">
        <v>92</v>
      </c>
      <c r="AA18" s="249" t="s">
        <v>126</v>
      </c>
      <c r="AB18" s="167"/>
      <c r="AC18" s="167"/>
      <c r="AD18" s="167"/>
      <c r="AG18" s="90"/>
      <c r="AH18" s="90"/>
      <c r="AI18" s="90"/>
    </row>
    <row r="19" spans="1:39" ht="22" customHeight="1">
      <c r="A19" s="41" t="s">
        <v>21</v>
      </c>
      <c r="B19" s="83"/>
      <c r="C19" s="190"/>
      <c r="D19" s="191"/>
      <c r="E19" s="191"/>
      <c r="F19" s="191"/>
      <c r="G19" s="192"/>
      <c r="H19" s="183"/>
      <c r="I19" s="184"/>
      <c r="J19" s="184"/>
      <c r="K19" s="184"/>
      <c r="L19" s="184"/>
      <c r="M19" s="262"/>
      <c r="N19" s="193"/>
      <c r="O19" s="193"/>
      <c r="P19" s="194"/>
      <c r="Q19" s="186"/>
      <c r="R19" s="186"/>
      <c r="S19" s="186"/>
      <c r="T19" s="186"/>
      <c r="U19" s="186"/>
      <c r="V19" s="185" t="str">
        <f t="shared" ref="V19:V34" ca="1" si="0">IF(Q19="","",DATEDIF(Q19,TODAY(),"Y"))</f>
        <v/>
      </c>
      <c r="W19" s="185"/>
      <c r="X19" s="182" t="str">
        <f ca="1">VLOOKUP(DATEDIF(Q19,設定シート!$D$1,"Y"),list,2,TRUE)</f>
        <v>　</v>
      </c>
      <c r="Y19" s="182"/>
      <c r="Z19" s="44"/>
      <c r="AA19" s="195"/>
      <c r="AB19" s="196"/>
      <c r="AC19" s="196"/>
      <c r="AD19" s="197"/>
      <c r="AF19" s="91" t="s">
        <v>116</v>
      </c>
      <c r="AG19" s="155" t="s">
        <v>183</v>
      </c>
      <c r="AH19" s="155"/>
      <c r="AI19" s="155"/>
    </row>
    <row r="20" spans="1:39" ht="22" customHeight="1" thickBot="1">
      <c r="A20" s="42" t="s">
        <v>22</v>
      </c>
      <c r="B20" s="84"/>
      <c r="C20" s="190"/>
      <c r="D20" s="191"/>
      <c r="E20" s="191"/>
      <c r="F20" s="191"/>
      <c r="G20" s="192"/>
      <c r="H20" s="183"/>
      <c r="I20" s="184"/>
      <c r="J20" s="184"/>
      <c r="K20" s="184"/>
      <c r="L20" s="184"/>
      <c r="M20" s="193"/>
      <c r="N20" s="193"/>
      <c r="O20" s="193"/>
      <c r="P20" s="194"/>
      <c r="Q20" s="186"/>
      <c r="R20" s="186"/>
      <c r="S20" s="186"/>
      <c r="T20" s="186"/>
      <c r="U20" s="186"/>
      <c r="V20" s="185" t="str">
        <f t="shared" ca="1" si="0"/>
        <v/>
      </c>
      <c r="W20" s="185"/>
      <c r="X20" s="182" t="str">
        <f ca="1">VLOOKUP(DATEDIF(Q20,設定シート!$D$1,"Y"),list,2,TRUE)</f>
        <v>　</v>
      </c>
      <c r="Y20" s="182"/>
      <c r="Z20" s="44"/>
      <c r="AA20" s="195"/>
      <c r="AB20" s="196"/>
      <c r="AC20" s="196"/>
      <c r="AD20" s="197"/>
      <c r="AG20" s="156"/>
      <c r="AH20" s="156"/>
      <c r="AI20" s="156"/>
    </row>
    <row r="21" spans="1:39" ht="22" customHeight="1">
      <c r="A21" s="41" t="s">
        <v>23</v>
      </c>
      <c r="B21" s="84"/>
      <c r="C21" s="190"/>
      <c r="D21" s="191"/>
      <c r="E21" s="191"/>
      <c r="F21" s="191"/>
      <c r="G21" s="192"/>
      <c r="H21" s="183"/>
      <c r="I21" s="184"/>
      <c r="J21" s="184"/>
      <c r="K21" s="184"/>
      <c r="L21" s="184"/>
      <c r="M21" s="193"/>
      <c r="N21" s="193"/>
      <c r="O21" s="193"/>
      <c r="P21" s="194"/>
      <c r="Q21" s="186"/>
      <c r="R21" s="186"/>
      <c r="S21" s="186"/>
      <c r="T21" s="186"/>
      <c r="U21" s="186"/>
      <c r="V21" s="185" t="str">
        <f t="shared" ca="1" si="0"/>
        <v/>
      </c>
      <c r="W21" s="185"/>
      <c r="X21" s="182" t="str">
        <f ca="1">VLOOKUP(DATEDIF(Q21,設定シート!$D$1,"Y"),list,2,TRUE)</f>
        <v>　</v>
      </c>
      <c r="Y21" s="182"/>
      <c r="Z21" s="44"/>
      <c r="AA21" s="195"/>
      <c r="AB21" s="196"/>
      <c r="AC21" s="196"/>
      <c r="AD21" s="197"/>
      <c r="AG21" s="187" t="s">
        <v>130</v>
      </c>
      <c r="AH21" s="188"/>
      <c r="AI21" s="188"/>
      <c r="AJ21" s="188"/>
      <c r="AK21" s="188"/>
      <c r="AL21" s="188"/>
      <c r="AM21" s="189"/>
    </row>
    <row r="22" spans="1:39" ht="22" customHeight="1">
      <c r="A22" s="42" t="s">
        <v>24</v>
      </c>
      <c r="B22" s="84"/>
      <c r="C22" s="190"/>
      <c r="D22" s="191"/>
      <c r="E22" s="191"/>
      <c r="F22" s="191"/>
      <c r="G22" s="192"/>
      <c r="H22" s="183"/>
      <c r="I22" s="184"/>
      <c r="J22" s="184"/>
      <c r="K22" s="184"/>
      <c r="L22" s="184"/>
      <c r="M22" s="193"/>
      <c r="N22" s="193"/>
      <c r="O22" s="193"/>
      <c r="P22" s="194"/>
      <c r="Q22" s="186"/>
      <c r="R22" s="186"/>
      <c r="S22" s="186"/>
      <c r="T22" s="186"/>
      <c r="U22" s="186"/>
      <c r="V22" s="185" t="str">
        <f t="shared" ca="1" si="0"/>
        <v/>
      </c>
      <c r="W22" s="185"/>
      <c r="X22" s="182" t="str">
        <f ca="1">VLOOKUP(DATEDIF(Q22,設定シート!$D$1,"Y"),list,2,TRUE)</f>
        <v>　</v>
      </c>
      <c r="Y22" s="182"/>
      <c r="Z22" s="44"/>
      <c r="AA22" s="195"/>
      <c r="AB22" s="196"/>
      <c r="AC22" s="196"/>
      <c r="AD22" s="197"/>
      <c r="AG22" s="94" t="s">
        <v>131</v>
      </c>
      <c r="AM22" s="95"/>
    </row>
    <row r="23" spans="1:39" ht="22" customHeight="1">
      <c r="A23" s="41" t="s">
        <v>25</v>
      </c>
      <c r="B23" s="84"/>
      <c r="C23" s="190"/>
      <c r="D23" s="191"/>
      <c r="E23" s="191"/>
      <c r="F23" s="191"/>
      <c r="G23" s="192"/>
      <c r="H23" s="183"/>
      <c r="I23" s="184"/>
      <c r="J23" s="184"/>
      <c r="K23" s="184"/>
      <c r="L23" s="184"/>
      <c r="M23" s="193"/>
      <c r="N23" s="193"/>
      <c r="O23" s="193"/>
      <c r="P23" s="194"/>
      <c r="Q23" s="186"/>
      <c r="R23" s="186"/>
      <c r="S23" s="186"/>
      <c r="T23" s="186"/>
      <c r="U23" s="186"/>
      <c r="V23" s="185" t="str">
        <f t="shared" ca="1" si="0"/>
        <v/>
      </c>
      <c r="W23" s="185"/>
      <c r="X23" s="182" t="str">
        <f ca="1">VLOOKUP(DATEDIF(Q23,設定シート!$D$1,"Y"),list,2,TRUE)</f>
        <v>　</v>
      </c>
      <c r="Y23" s="182"/>
      <c r="Z23" s="44"/>
      <c r="AA23" s="195"/>
      <c r="AB23" s="196"/>
      <c r="AC23" s="196"/>
      <c r="AD23" s="197"/>
      <c r="AG23" s="96" t="s">
        <v>176</v>
      </c>
      <c r="AM23" s="95"/>
    </row>
    <row r="24" spans="1:39" ht="22" customHeight="1">
      <c r="A24" s="42" t="s">
        <v>26</v>
      </c>
      <c r="B24" s="84"/>
      <c r="C24" s="190"/>
      <c r="D24" s="191"/>
      <c r="E24" s="191"/>
      <c r="F24" s="191"/>
      <c r="G24" s="192"/>
      <c r="H24" s="183"/>
      <c r="I24" s="184"/>
      <c r="J24" s="184"/>
      <c r="K24" s="184"/>
      <c r="L24" s="184"/>
      <c r="M24" s="193"/>
      <c r="N24" s="193"/>
      <c r="O24" s="193"/>
      <c r="P24" s="194"/>
      <c r="Q24" s="186"/>
      <c r="R24" s="186"/>
      <c r="S24" s="186"/>
      <c r="T24" s="186"/>
      <c r="U24" s="186"/>
      <c r="V24" s="185" t="str">
        <f t="shared" ca="1" si="0"/>
        <v/>
      </c>
      <c r="W24" s="185"/>
      <c r="X24" s="182" t="str">
        <f ca="1">VLOOKUP(DATEDIF(Q24,設定シート!$D$1,"Y"),list,2,TRUE)</f>
        <v>　</v>
      </c>
      <c r="Y24" s="182"/>
      <c r="Z24" s="44"/>
      <c r="AA24" s="195"/>
      <c r="AB24" s="196"/>
      <c r="AC24" s="196"/>
      <c r="AD24" s="197"/>
      <c r="AG24" s="97" t="s">
        <v>132</v>
      </c>
      <c r="AM24" s="95"/>
    </row>
    <row r="25" spans="1:39" ht="22" customHeight="1">
      <c r="A25" s="41" t="s">
        <v>27</v>
      </c>
      <c r="B25" s="84"/>
      <c r="C25" s="190"/>
      <c r="D25" s="191"/>
      <c r="E25" s="191"/>
      <c r="F25" s="191"/>
      <c r="G25" s="192"/>
      <c r="H25" s="183"/>
      <c r="I25" s="184"/>
      <c r="J25" s="184"/>
      <c r="K25" s="184"/>
      <c r="L25" s="184"/>
      <c r="M25" s="193"/>
      <c r="N25" s="193"/>
      <c r="O25" s="193"/>
      <c r="P25" s="194"/>
      <c r="Q25" s="186"/>
      <c r="R25" s="186"/>
      <c r="S25" s="186"/>
      <c r="T25" s="186"/>
      <c r="U25" s="186"/>
      <c r="V25" s="185" t="str">
        <f t="shared" ca="1" si="0"/>
        <v/>
      </c>
      <c r="W25" s="185"/>
      <c r="X25" s="182" t="str">
        <f ca="1">VLOOKUP(DATEDIF(Q25,設定シート!$D$1,"Y"),list,2,TRUE)</f>
        <v>　</v>
      </c>
      <c r="Y25" s="182"/>
      <c r="Z25" s="44"/>
      <c r="AA25" s="195"/>
      <c r="AB25" s="196"/>
      <c r="AC25" s="196"/>
      <c r="AD25" s="197"/>
      <c r="AG25" s="98" t="s">
        <v>133</v>
      </c>
      <c r="AM25" s="95"/>
    </row>
    <row r="26" spans="1:39" ht="22" customHeight="1">
      <c r="A26" s="42" t="s">
        <v>28</v>
      </c>
      <c r="B26" s="84"/>
      <c r="C26" s="190"/>
      <c r="D26" s="191"/>
      <c r="E26" s="191"/>
      <c r="F26" s="191"/>
      <c r="G26" s="192"/>
      <c r="H26" s="183"/>
      <c r="I26" s="184"/>
      <c r="J26" s="184"/>
      <c r="K26" s="184"/>
      <c r="L26" s="184"/>
      <c r="M26" s="193"/>
      <c r="N26" s="193"/>
      <c r="O26" s="193"/>
      <c r="P26" s="194"/>
      <c r="Q26" s="186"/>
      <c r="R26" s="186"/>
      <c r="S26" s="186"/>
      <c r="T26" s="186"/>
      <c r="U26" s="186"/>
      <c r="V26" s="185" t="str">
        <f t="shared" ca="1" si="0"/>
        <v/>
      </c>
      <c r="W26" s="185"/>
      <c r="X26" s="182" t="str">
        <f ca="1">VLOOKUP(DATEDIF(Q26,設定シート!$D$1,"Y"),list,2,TRUE)</f>
        <v>　</v>
      </c>
      <c r="Y26" s="182"/>
      <c r="Z26" s="44"/>
      <c r="AA26" s="195"/>
      <c r="AB26" s="196"/>
      <c r="AC26" s="196"/>
      <c r="AD26" s="197"/>
      <c r="AG26" s="97" t="s">
        <v>177</v>
      </c>
      <c r="AM26" s="95"/>
    </row>
    <row r="27" spans="1:39" ht="22" customHeight="1">
      <c r="A27" s="41" t="s">
        <v>29</v>
      </c>
      <c r="B27" s="84"/>
      <c r="C27" s="190"/>
      <c r="D27" s="191"/>
      <c r="E27" s="191"/>
      <c r="F27" s="191"/>
      <c r="G27" s="192"/>
      <c r="H27" s="183"/>
      <c r="I27" s="184"/>
      <c r="J27" s="184"/>
      <c r="K27" s="184"/>
      <c r="L27" s="184"/>
      <c r="M27" s="193"/>
      <c r="N27" s="193"/>
      <c r="O27" s="193"/>
      <c r="P27" s="194"/>
      <c r="Q27" s="186"/>
      <c r="R27" s="186"/>
      <c r="S27" s="186"/>
      <c r="T27" s="186"/>
      <c r="U27" s="186"/>
      <c r="V27" s="185" t="str">
        <f t="shared" ca="1" si="0"/>
        <v/>
      </c>
      <c r="W27" s="185"/>
      <c r="X27" s="182" t="str">
        <f ca="1">VLOOKUP(DATEDIF(Q27,設定シート!$D$1,"Y"),list,2,TRUE)</f>
        <v>　</v>
      </c>
      <c r="Y27" s="182"/>
      <c r="Z27" s="44"/>
      <c r="AA27" s="195"/>
      <c r="AB27" s="196"/>
      <c r="AC27" s="196"/>
      <c r="AD27" s="197"/>
      <c r="AG27" s="98" t="s">
        <v>134</v>
      </c>
      <c r="AM27" s="95"/>
    </row>
    <row r="28" spans="1:39" ht="22" customHeight="1">
      <c r="A28" s="42" t="s">
        <v>30</v>
      </c>
      <c r="B28" s="84"/>
      <c r="C28" s="190"/>
      <c r="D28" s="191"/>
      <c r="E28" s="191"/>
      <c r="F28" s="191"/>
      <c r="G28" s="192"/>
      <c r="H28" s="183"/>
      <c r="I28" s="184"/>
      <c r="J28" s="184"/>
      <c r="K28" s="184"/>
      <c r="L28" s="184"/>
      <c r="M28" s="193"/>
      <c r="N28" s="193"/>
      <c r="O28" s="193"/>
      <c r="P28" s="194"/>
      <c r="Q28" s="186"/>
      <c r="R28" s="186"/>
      <c r="S28" s="186"/>
      <c r="T28" s="186"/>
      <c r="U28" s="186"/>
      <c r="V28" s="185" t="str">
        <f t="shared" ca="1" si="0"/>
        <v/>
      </c>
      <c r="W28" s="185"/>
      <c r="X28" s="182" t="str">
        <f ca="1">VLOOKUP(DATEDIF(Q28,設定シート!$D$1,"Y"),list,2,TRUE)</f>
        <v>　</v>
      </c>
      <c r="Y28" s="182"/>
      <c r="Z28" s="44"/>
      <c r="AA28" s="195"/>
      <c r="AB28" s="196"/>
      <c r="AC28" s="196"/>
      <c r="AD28" s="197"/>
      <c r="AG28" s="97" t="s">
        <v>178</v>
      </c>
      <c r="AM28" s="95"/>
    </row>
    <row r="29" spans="1:39" ht="22" customHeight="1">
      <c r="A29" s="41" t="s">
        <v>31</v>
      </c>
      <c r="B29" s="84"/>
      <c r="C29" s="190"/>
      <c r="D29" s="191"/>
      <c r="E29" s="191"/>
      <c r="F29" s="191"/>
      <c r="G29" s="192"/>
      <c r="H29" s="183"/>
      <c r="I29" s="184"/>
      <c r="J29" s="184"/>
      <c r="K29" s="184"/>
      <c r="L29" s="184"/>
      <c r="M29" s="193"/>
      <c r="N29" s="193"/>
      <c r="O29" s="193"/>
      <c r="P29" s="194"/>
      <c r="Q29" s="186"/>
      <c r="R29" s="186"/>
      <c r="S29" s="186"/>
      <c r="T29" s="186"/>
      <c r="U29" s="186"/>
      <c r="V29" s="185" t="str">
        <f t="shared" ca="1" si="0"/>
        <v/>
      </c>
      <c r="W29" s="185"/>
      <c r="X29" s="182" t="str">
        <f ca="1">VLOOKUP(DATEDIF(Q29,設定シート!$D$1,"Y"),list,2,TRUE)</f>
        <v>　</v>
      </c>
      <c r="Y29" s="182"/>
      <c r="Z29" s="44"/>
      <c r="AA29" s="195"/>
      <c r="AB29" s="196"/>
      <c r="AC29" s="196"/>
      <c r="AD29" s="197"/>
      <c r="AG29" s="94" t="s">
        <v>135</v>
      </c>
      <c r="AM29" s="95"/>
    </row>
    <row r="30" spans="1:39" ht="22" customHeight="1" thickBot="1">
      <c r="A30" s="42" t="s">
        <v>32</v>
      </c>
      <c r="B30" s="84"/>
      <c r="C30" s="190"/>
      <c r="D30" s="191"/>
      <c r="E30" s="191"/>
      <c r="F30" s="191"/>
      <c r="G30" s="192"/>
      <c r="H30" s="183"/>
      <c r="I30" s="184"/>
      <c r="J30" s="184"/>
      <c r="K30" s="184"/>
      <c r="L30" s="184"/>
      <c r="M30" s="193"/>
      <c r="N30" s="193"/>
      <c r="O30" s="193"/>
      <c r="P30" s="194"/>
      <c r="Q30" s="186"/>
      <c r="R30" s="186"/>
      <c r="S30" s="186"/>
      <c r="T30" s="186"/>
      <c r="U30" s="186"/>
      <c r="V30" s="185" t="str">
        <f t="shared" ca="1" si="0"/>
        <v/>
      </c>
      <c r="W30" s="185"/>
      <c r="X30" s="182" t="str">
        <f ca="1">VLOOKUP(DATEDIF(Q30,設定シート!$D$1,"Y"),list,2,TRUE)</f>
        <v>　</v>
      </c>
      <c r="Y30" s="182"/>
      <c r="Z30" s="44"/>
      <c r="AA30" s="195"/>
      <c r="AB30" s="196"/>
      <c r="AC30" s="196"/>
      <c r="AD30" s="197"/>
      <c r="AG30" s="99"/>
      <c r="AH30" s="100"/>
      <c r="AI30" s="100"/>
      <c r="AJ30" s="100"/>
      <c r="AK30" s="100"/>
      <c r="AL30" s="100"/>
      <c r="AM30" s="101"/>
    </row>
    <row r="31" spans="1:39" ht="22" customHeight="1">
      <c r="A31" s="41" t="s">
        <v>33</v>
      </c>
      <c r="B31" s="84"/>
      <c r="C31" s="190"/>
      <c r="D31" s="191"/>
      <c r="E31" s="191"/>
      <c r="F31" s="191"/>
      <c r="G31" s="192"/>
      <c r="H31" s="183"/>
      <c r="I31" s="184"/>
      <c r="J31" s="184"/>
      <c r="K31" s="184"/>
      <c r="L31" s="184"/>
      <c r="M31" s="193"/>
      <c r="N31" s="193"/>
      <c r="O31" s="193"/>
      <c r="P31" s="194"/>
      <c r="Q31" s="186"/>
      <c r="R31" s="186"/>
      <c r="S31" s="186"/>
      <c r="T31" s="186"/>
      <c r="U31" s="186"/>
      <c r="V31" s="185" t="str">
        <f t="shared" ca="1" si="0"/>
        <v/>
      </c>
      <c r="W31" s="185"/>
      <c r="X31" s="182" t="str">
        <f ca="1">VLOOKUP(DATEDIF(Q31,設定シート!$D$1,"Y"),list,2,TRUE)</f>
        <v>　</v>
      </c>
      <c r="Y31" s="182"/>
      <c r="Z31" s="44"/>
      <c r="AA31" s="195"/>
      <c r="AB31" s="196"/>
      <c r="AC31" s="196"/>
      <c r="AD31" s="197"/>
    </row>
    <row r="32" spans="1:39" ht="22" customHeight="1">
      <c r="A32" s="42" t="s">
        <v>34</v>
      </c>
      <c r="B32" s="84"/>
      <c r="C32" s="190"/>
      <c r="D32" s="191"/>
      <c r="E32" s="191"/>
      <c r="F32" s="191"/>
      <c r="G32" s="192"/>
      <c r="H32" s="183"/>
      <c r="I32" s="184"/>
      <c r="J32" s="184"/>
      <c r="K32" s="184"/>
      <c r="L32" s="184"/>
      <c r="M32" s="193"/>
      <c r="N32" s="193"/>
      <c r="O32" s="193"/>
      <c r="P32" s="194"/>
      <c r="Q32" s="186"/>
      <c r="R32" s="186"/>
      <c r="S32" s="186"/>
      <c r="T32" s="186"/>
      <c r="U32" s="186"/>
      <c r="V32" s="185" t="str">
        <f t="shared" ca="1" si="0"/>
        <v/>
      </c>
      <c r="W32" s="185"/>
      <c r="X32" s="182" t="str">
        <f ca="1">VLOOKUP(DATEDIF(Q32,設定シート!$D$1,"Y"),list,2,TRUE)</f>
        <v>　</v>
      </c>
      <c r="Y32" s="182"/>
      <c r="Z32" s="44"/>
      <c r="AA32" s="195"/>
      <c r="AB32" s="196"/>
      <c r="AC32" s="196"/>
      <c r="AD32" s="197"/>
    </row>
    <row r="33" spans="1:30" ht="22" customHeight="1">
      <c r="A33" s="42" t="s">
        <v>96</v>
      </c>
      <c r="B33" s="84"/>
      <c r="C33" s="190"/>
      <c r="D33" s="191"/>
      <c r="E33" s="191"/>
      <c r="F33" s="191"/>
      <c r="G33" s="192"/>
      <c r="H33" s="183"/>
      <c r="I33" s="184"/>
      <c r="J33" s="184"/>
      <c r="K33" s="184"/>
      <c r="L33" s="184"/>
      <c r="M33" s="193"/>
      <c r="N33" s="193"/>
      <c r="O33" s="193"/>
      <c r="P33" s="194"/>
      <c r="Q33" s="186"/>
      <c r="R33" s="186"/>
      <c r="S33" s="186"/>
      <c r="T33" s="186"/>
      <c r="U33" s="186"/>
      <c r="V33" s="185" t="str">
        <f ca="1">IF(Q33="","",DATEDIF(Q33,TODAY(),"Y"))</f>
        <v/>
      </c>
      <c r="W33" s="185"/>
      <c r="X33" s="182" t="str">
        <f ca="1">VLOOKUP(DATEDIF(Q33,設定シート!$D$1,"Y"),list,2,TRUE)</f>
        <v>　</v>
      </c>
      <c r="Y33" s="182"/>
      <c r="Z33" s="44"/>
      <c r="AA33" s="195"/>
      <c r="AB33" s="196"/>
      <c r="AC33" s="196"/>
      <c r="AD33" s="197"/>
    </row>
    <row r="34" spans="1:30" ht="22" customHeight="1">
      <c r="A34" s="43" t="s">
        <v>97</v>
      </c>
      <c r="B34" s="84"/>
      <c r="C34" s="190"/>
      <c r="D34" s="191"/>
      <c r="E34" s="191"/>
      <c r="F34" s="191"/>
      <c r="G34" s="192"/>
      <c r="H34" s="183"/>
      <c r="I34" s="184"/>
      <c r="J34" s="184"/>
      <c r="K34" s="184"/>
      <c r="L34" s="184"/>
      <c r="M34" s="193"/>
      <c r="N34" s="193"/>
      <c r="O34" s="193"/>
      <c r="P34" s="194"/>
      <c r="Q34" s="186"/>
      <c r="R34" s="186"/>
      <c r="S34" s="186"/>
      <c r="T34" s="186"/>
      <c r="U34" s="186"/>
      <c r="V34" s="239" t="str">
        <f t="shared" ca="1" si="0"/>
        <v/>
      </c>
      <c r="W34" s="239"/>
      <c r="X34" s="182" t="str">
        <f ca="1">VLOOKUP(DATEDIF(Q34,設定シート!$D$1,"Y"),list,2,TRUE)</f>
        <v>　</v>
      </c>
      <c r="Y34" s="182"/>
      <c r="Z34" s="44"/>
      <c r="AA34" s="195"/>
      <c r="AB34" s="196"/>
      <c r="AC34" s="196"/>
      <c r="AD34" s="197"/>
    </row>
    <row r="35" spans="1:30" ht="18.75" customHeight="1">
      <c r="A35" s="3" t="s">
        <v>35</v>
      </c>
      <c r="B35" s="1" t="s">
        <v>125</v>
      </c>
      <c r="D35" s="4"/>
      <c r="E35" s="4"/>
      <c r="F35" s="4"/>
      <c r="G35" s="4"/>
      <c r="H35" s="5"/>
      <c r="I35" s="5"/>
      <c r="J35" s="5"/>
      <c r="K35" s="5"/>
      <c r="L35" s="5"/>
      <c r="M35" s="5"/>
      <c r="N35" s="5"/>
      <c r="O35" s="5"/>
      <c r="P35" s="5"/>
      <c r="Q35" s="5"/>
      <c r="R35" s="6"/>
      <c r="S35" s="6"/>
      <c r="T35" s="6"/>
      <c r="U35" s="6"/>
      <c r="V35" s="7"/>
      <c r="W35" s="7"/>
      <c r="X35" s="237" t="s">
        <v>90</v>
      </c>
      <c r="Y35" s="237"/>
      <c r="Z35" s="8"/>
      <c r="AA35" s="8"/>
      <c r="AB35" s="8"/>
      <c r="AC35" s="8"/>
      <c r="AD35" s="8"/>
    </row>
    <row r="36" spans="1:30" ht="18.75" customHeight="1">
      <c r="A36" s="236" t="s">
        <v>36</v>
      </c>
      <c r="B36" s="236"/>
      <c r="D36" s="4"/>
      <c r="E36" s="4"/>
      <c r="F36" s="4"/>
      <c r="G36" s="4"/>
      <c r="H36" s="5"/>
      <c r="I36" s="5"/>
      <c r="J36" s="5"/>
      <c r="K36" s="5"/>
      <c r="L36" s="5"/>
      <c r="M36" s="5"/>
      <c r="N36" s="5"/>
      <c r="O36" s="5"/>
      <c r="P36" s="5"/>
      <c r="Q36" s="5"/>
      <c r="R36" s="6"/>
      <c r="S36" s="6"/>
      <c r="T36" s="6"/>
      <c r="U36" s="6"/>
      <c r="V36" s="7"/>
      <c r="W36" s="7"/>
      <c r="X36" s="65" t="s">
        <v>98</v>
      </c>
      <c r="Y36" s="8"/>
      <c r="Z36" s="8"/>
      <c r="AA36" s="8"/>
      <c r="AB36" s="8"/>
      <c r="AC36" s="8"/>
      <c r="AD36" s="8"/>
    </row>
    <row r="37" spans="1:30" ht="18.75" customHeight="1">
      <c r="A37" s="3"/>
      <c r="D37" s="4"/>
      <c r="E37" s="4"/>
      <c r="F37" s="4"/>
      <c r="G37" s="4"/>
      <c r="H37" s="5"/>
      <c r="I37" s="5"/>
      <c r="J37" s="5"/>
      <c r="K37" s="5"/>
      <c r="L37" s="5"/>
      <c r="M37" s="5"/>
      <c r="N37" s="5"/>
      <c r="O37" s="5"/>
      <c r="P37" s="5"/>
      <c r="Q37" s="5"/>
      <c r="R37" s="6"/>
      <c r="S37" s="6"/>
      <c r="T37" s="6"/>
      <c r="U37" s="6"/>
      <c r="V37" s="7"/>
      <c r="W37" s="7"/>
      <c r="X37" s="65" t="s">
        <v>111</v>
      </c>
      <c r="Y37" s="8"/>
      <c r="Z37" s="8"/>
      <c r="AA37" s="8"/>
      <c r="AB37" s="8"/>
      <c r="AC37" s="8"/>
      <c r="AD37" s="8"/>
    </row>
    <row r="38" spans="1:30" ht="18.75" customHeight="1">
      <c r="A38" s="11" t="s">
        <v>104</v>
      </c>
      <c r="C38" s="12"/>
      <c r="D38" s="12"/>
      <c r="E38" s="12"/>
      <c r="F38" s="12"/>
      <c r="G38" s="12"/>
      <c r="H38" s="13" t="s">
        <v>37</v>
      </c>
      <c r="I38" s="13"/>
      <c r="K38" s="13"/>
      <c r="L38" s="13"/>
      <c r="M38" s="13"/>
      <c r="N38" s="13"/>
      <c r="O38" s="13"/>
      <c r="P38" s="13"/>
      <c r="Q38" s="13"/>
      <c r="R38" s="2"/>
      <c r="S38" s="2"/>
      <c r="T38" s="2"/>
      <c r="U38" s="2"/>
      <c r="V38" s="2"/>
      <c r="W38" s="2"/>
      <c r="X38" s="127" t="s">
        <v>149</v>
      </c>
      <c r="Y38" s="2"/>
      <c r="Z38" s="2"/>
      <c r="AA38" s="2"/>
      <c r="AB38" s="2"/>
      <c r="AC38" s="2"/>
      <c r="AD38" s="2"/>
    </row>
    <row r="39" spans="1:30" ht="18.75" customHeight="1">
      <c r="A39" s="10"/>
      <c r="B39" s="14" t="s">
        <v>38</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0" ht="18.75" customHeight="1">
      <c r="A40" s="10"/>
      <c r="B40" s="14" t="s">
        <v>120</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0" ht="18.75" customHeight="1">
      <c r="A41" s="78" t="s">
        <v>118</v>
      </c>
      <c r="D41" s="14"/>
      <c r="E41" s="14"/>
      <c r="F41" s="14"/>
      <c r="G41" s="14"/>
      <c r="H41" s="14"/>
      <c r="I41" s="14"/>
      <c r="J41" s="14"/>
      <c r="K41" s="14"/>
      <c r="L41" s="14"/>
      <c r="M41" s="14"/>
      <c r="N41" s="14"/>
      <c r="O41" s="14"/>
      <c r="P41" s="14"/>
      <c r="Q41" s="14"/>
      <c r="R41" s="13"/>
      <c r="S41" s="15"/>
      <c r="T41" s="15"/>
      <c r="U41" s="15"/>
      <c r="V41" s="15"/>
      <c r="W41" s="15"/>
      <c r="X41" s="15"/>
      <c r="Y41" s="15"/>
      <c r="Z41" s="15"/>
      <c r="AA41" s="15"/>
      <c r="AB41" s="15"/>
      <c r="AC41" s="15"/>
      <c r="AD41" s="15"/>
    </row>
    <row r="42" spans="1:30" ht="18.75" customHeight="1">
      <c r="A42" s="78" t="s">
        <v>119</v>
      </c>
      <c r="D42" s="14"/>
      <c r="E42" s="14"/>
      <c r="F42" s="14"/>
      <c r="G42" s="14"/>
      <c r="H42" s="14"/>
      <c r="I42" s="14"/>
      <c r="J42" s="14"/>
      <c r="K42" s="14"/>
      <c r="L42" s="14"/>
      <c r="M42" s="14"/>
      <c r="N42" s="14"/>
      <c r="O42" s="14"/>
      <c r="P42" s="14"/>
      <c r="Q42" s="14"/>
      <c r="R42" s="13"/>
      <c r="S42" s="15"/>
      <c r="T42" s="15"/>
      <c r="U42" s="15"/>
      <c r="V42" s="15"/>
      <c r="W42" s="15"/>
      <c r="X42" s="15"/>
      <c r="Y42" s="15"/>
      <c r="Z42" s="15"/>
      <c r="AA42" s="15"/>
      <c r="AB42" s="15"/>
      <c r="AC42" s="15"/>
      <c r="AD42" s="15"/>
    </row>
    <row r="43" spans="1:30" ht="18.75" customHeight="1">
      <c r="A43" s="78" t="s">
        <v>121</v>
      </c>
      <c r="D43" s="14"/>
      <c r="E43" s="14"/>
      <c r="F43" s="14"/>
      <c r="G43" s="14"/>
      <c r="H43" s="14"/>
      <c r="I43" s="14"/>
      <c r="J43" s="14"/>
      <c r="K43" s="14"/>
      <c r="L43" s="14"/>
      <c r="M43" s="14"/>
      <c r="N43" s="14"/>
      <c r="O43" s="14"/>
      <c r="P43" s="14"/>
      <c r="Q43" s="14"/>
      <c r="R43" s="13"/>
      <c r="S43" s="15"/>
      <c r="T43" s="15"/>
      <c r="U43" s="15"/>
      <c r="V43" s="15"/>
      <c r="W43" s="15"/>
      <c r="X43" s="15"/>
      <c r="Y43" s="15"/>
      <c r="Z43" s="15"/>
      <c r="AA43" s="15"/>
      <c r="AB43" s="15"/>
      <c r="AC43" s="15"/>
      <c r="AD43" s="15"/>
    </row>
    <row r="44" spans="1:30" ht="18.75" customHeight="1">
      <c r="A44" s="78" t="s">
        <v>181</v>
      </c>
      <c r="D44" s="14"/>
      <c r="E44" s="14"/>
      <c r="F44" s="14"/>
      <c r="G44" s="14"/>
      <c r="H44" s="14"/>
      <c r="I44" s="14"/>
      <c r="J44" s="14"/>
      <c r="K44" s="14"/>
      <c r="L44" s="14"/>
      <c r="M44" s="14"/>
      <c r="N44" s="14"/>
      <c r="O44" s="14"/>
      <c r="P44" s="14"/>
      <c r="Q44" s="14"/>
      <c r="R44" s="13"/>
      <c r="S44" s="15"/>
      <c r="T44" s="15"/>
      <c r="U44" s="15"/>
      <c r="V44" s="15"/>
      <c r="W44" s="15"/>
      <c r="X44" s="15"/>
      <c r="Y44" s="15"/>
      <c r="Z44" s="15"/>
      <c r="AA44" s="15"/>
      <c r="AB44" s="15"/>
      <c r="AC44" s="15"/>
      <c r="AD44" s="15"/>
    </row>
    <row r="45" spans="1:30" ht="22.5" customHeight="1">
      <c r="A45" s="10"/>
      <c r="B45" s="14"/>
      <c r="C45" s="12"/>
      <c r="D45" s="232" t="s">
        <v>142</v>
      </c>
      <c r="E45" s="232"/>
      <c r="F45" s="56"/>
      <c r="G45" s="13" t="s">
        <v>39</v>
      </c>
      <c r="H45" s="56"/>
      <c r="I45" s="13" t="s">
        <v>40</v>
      </c>
      <c r="J45" s="56"/>
      <c r="K45" s="13" t="s">
        <v>41</v>
      </c>
      <c r="L45" s="14"/>
      <c r="M45" s="14"/>
      <c r="N45" s="14"/>
      <c r="O45" s="14"/>
      <c r="P45" s="14"/>
      <c r="Q45" s="14"/>
      <c r="R45" s="14"/>
      <c r="S45" s="16"/>
      <c r="T45" s="16"/>
      <c r="U45" s="16"/>
      <c r="V45" s="16"/>
      <c r="W45" s="16"/>
      <c r="X45" s="16"/>
      <c r="Y45" s="16"/>
      <c r="Z45" s="16"/>
      <c r="AA45" s="16"/>
      <c r="AB45" s="16"/>
      <c r="AC45" s="16"/>
      <c r="AD45" s="16"/>
    </row>
    <row r="46" spans="1:30" ht="8" customHeight="1">
      <c r="A46" s="14"/>
      <c r="B46" s="14"/>
      <c r="C46" s="12"/>
      <c r="D46" s="14"/>
      <c r="E46" s="14"/>
      <c r="F46" s="14"/>
      <c r="G46" s="14"/>
      <c r="H46" s="14"/>
      <c r="I46" s="14"/>
      <c r="J46" s="14"/>
      <c r="K46" s="14"/>
    </row>
    <row r="47" spans="1:30" ht="22.5" customHeight="1">
      <c r="A47" s="9"/>
      <c r="B47" s="10"/>
      <c r="C47" s="12"/>
      <c r="D47" s="12"/>
      <c r="E47" s="12"/>
      <c r="F47" s="12"/>
      <c r="G47" s="12"/>
      <c r="H47" s="13"/>
      <c r="I47" s="13"/>
      <c r="J47" s="13"/>
      <c r="K47" s="13"/>
      <c r="L47" s="14" t="s">
        <v>42</v>
      </c>
      <c r="M47" s="14"/>
      <c r="N47" s="14"/>
      <c r="O47" s="14"/>
      <c r="P47" s="14"/>
      <c r="Q47" s="14"/>
      <c r="R47" s="241"/>
      <c r="S47" s="241"/>
      <c r="T47" s="241"/>
      <c r="U47" s="241"/>
      <c r="V47" s="241"/>
      <c r="W47" s="241"/>
      <c r="X47" s="241"/>
      <c r="Y47" s="241"/>
      <c r="Z47" s="241"/>
      <c r="AA47" s="242" t="s">
        <v>43</v>
      </c>
      <c r="AB47" s="242"/>
      <c r="AC47" s="242"/>
      <c r="AD47" s="242"/>
    </row>
    <row r="48" spans="1:30" ht="22.5" customHeight="1">
      <c r="A48" s="10"/>
      <c r="B48" s="17" t="s">
        <v>44</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16" customHeight="1">
      <c r="A49" s="18"/>
      <c r="B49" s="235" t="s">
        <v>112</v>
      </c>
      <c r="C49" s="235"/>
      <c r="D49" s="243"/>
      <c r="E49" s="243"/>
      <c r="F49" s="243"/>
      <c r="G49" s="243"/>
      <c r="H49" s="243"/>
      <c r="I49" s="243"/>
      <c r="J49" s="243"/>
      <c r="K49" s="243"/>
      <c r="L49" s="243"/>
      <c r="M49" s="243"/>
      <c r="N49" s="243"/>
      <c r="O49" s="243"/>
      <c r="P49" s="235" t="s">
        <v>45</v>
      </c>
      <c r="Q49" s="235"/>
      <c r="R49" s="233"/>
      <c r="S49" s="233"/>
      <c r="T49" s="233"/>
      <c r="U49" s="233"/>
      <c r="V49" s="233"/>
      <c r="W49" s="233"/>
      <c r="X49" s="233"/>
      <c r="Y49" s="233"/>
      <c r="Z49" s="233"/>
      <c r="AA49" s="233"/>
      <c r="AB49" s="233"/>
      <c r="AC49" s="233"/>
      <c r="AD49" s="233"/>
    </row>
    <row r="50" spans="1:32" ht="16" customHeight="1">
      <c r="B50" s="235"/>
      <c r="C50" s="235"/>
      <c r="D50" s="243"/>
      <c r="E50" s="243"/>
      <c r="F50" s="243"/>
      <c r="G50" s="243"/>
      <c r="H50" s="243"/>
      <c r="I50" s="243"/>
      <c r="J50" s="243"/>
      <c r="K50" s="243"/>
      <c r="L50" s="243"/>
      <c r="M50" s="243"/>
      <c r="N50" s="243"/>
      <c r="O50" s="243"/>
      <c r="P50" s="235" t="s">
        <v>46</v>
      </c>
      <c r="Q50" s="235"/>
      <c r="R50" s="233"/>
      <c r="S50" s="233"/>
      <c r="T50" s="233"/>
      <c r="U50" s="233"/>
      <c r="V50" s="233"/>
      <c r="W50" s="233"/>
      <c r="X50" s="233"/>
      <c r="Y50" s="233"/>
      <c r="Z50" s="233"/>
      <c r="AA50" s="233"/>
      <c r="AB50" s="233"/>
      <c r="AC50" s="233"/>
      <c r="AD50" s="233"/>
    </row>
    <row r="51" spans="1:32" ht="16" customHeight="1">
      <c r="B51" s="235" t="s">
        <v>47</v>
      </c>
      <c r="C51" s="235"/>
      <c r="D51" s="231"/>
      <c r="E51" s="231"/>
      <c r="F51" s="231"/>
      <c r="G51" s="231"/>
      <c r="H51" s="231"/>
      <c r="I51" s="231"/>
      <c r="J51" s="231"/>
      <c r="K51" s="231"/>
      <c r="L51" s="231"/>
      <c r="M51" s="231"/>
      <c r="N51" s="231"/>
      <c r="O51" s="231"/>
      <c r="P51" s="234" t="s">
        <v>48</v>
      </c>
      <c r="Q51" s="234"/>
      <c r="R51" s="238"/>
      <c r="S51" s="238"/>
      <c r="T51" s="238"/>
      <c r="U51" s="238"/>
      <c r="V51" s="238"/>
      <c r="W51" s="238"/>
      <c r="X51" s="238"/>
      <c r="Y51" s="238"/>
      <c r="Z51" s="238"/>
      <c r="AA51" s="238"/>
      <c r="AB51" s="238"/>
      <c r="AC51" s="238"/>
      <c r="AD51" s="238"/>
      <c r="AF51" s="68" t="s">
        <v>127</v>
      </c>
    </row>
    <row r="52" spans="1:32" ht="16" customHeight="1">
      <c r="B52" s="235"/>
      <c r="C52" s="235"/>
      <c r="D52" s="240"/>
      <c r="E52" s="240"/>
      <c r="F52" s="240"/>
      <c r="G52" s="240"/>
      <c r="H52" s="240"/>
      <c r="I52" s="240"/>
      <c r="J52" s="240"/>
      <c r="K52" s="240"/>
      <c r="L52" s="240"/>
      <c r="M52" s="240"/>
      <c r="N52" s="240"/>
      <c r="O52" s="240"/>
      <c r="P52" s="235" t="s">
        <v>49</v>
      </c>
      <c r="Q52" s="235"/>
      <c r="R52" s="238"/>
      <c r="S52" s="238"/>
      <c r="T52" s="238"/>
      <c r="U52" s="238"/>
      <c r="V52" s="238"/>
      <c r="W52" s="238"/>
      <c r="X52" s="238"/>
      <c r="Y52" s="238"/>
      <c r="Z52" s="238"/>
      <c r="AA52" s="238"/>
      <c r="AB52" s="238"/>
      <c r="AC52" s="238"/>
      <c r="AD52" s="238"/>
    </row>
  </sheetData>
  <mergeCells count="217">
    <mergeCell ref="AG5:AI5"/>
    <mergeCell ref="AF9:AI9"/>
    <mergeCell ref="AF10:AI10"/>
    <mergeCell ref="AF11:AI11"/>
    <mergeCell ref="AF12:AI12"/>
    <mergeCell ref="C21:G21"/>
    <mergeCell ref="C23:G23"/>
    <mergeCell ref="AA18:AD18"/>
    <mergeCell ref="AA21:AD21"/>
    <mergeCell ref="AA22:AD22"/>
    <mergeCell ref="X18:Y18"/>
    <mergeCell ref="H20:L20"/>
    <mergeCell ref="H21:L21"/>
    <mergeCell ref="M19:P19"/>
    <mergeCell ref="V19:W19"/>
    <mergeCell ref="Q20:U20"/>
    <mergeCell ref="C18:G18"/>
    <mergeCell ref="C19:G19"/>
    <mergeCell ref="C20:G20"/>
    <mergeCell ref="AA19:AD19"/>
    <mergeCell ref="AA20:AD20"/>
    <mergeCell ref="AA23:AD23"/>
    <mergeCell ref="Q19:U19"/>
    <mergeCell ref="M20:P20"/>
    <mergeCell ref="AA25:AD25"/>
    <mergeCell ref="O5:R5"/>
    <mergeCell ref="U5:X5"/>
    <mergeCell ref="E13:N13"/>
    <mergeCell ref="M17:P17"/>
    <mergeCell ref="V17:W17"/>
    <mergeCell ref="Q17:U17"/>
    <mergeCell ref="W8:Z8"/>
    <mergeCell ref="E6:F7"/>
    <mergeCell ref="G6:H7"/>
    <mergeCell ref="I6:J7"/>
    <mergeCell ref="W6:Z6"/>
    <mergeCell ref="O6:R6"/>
    <mergeCell ref="S7:V7"/>
    <mergeCell ref="S6:V6"/>
    <mergeCell ref="S16:AD16"/>
    <mergeCell ref="H25:L25"/>
    <mergeCell ref="Q25:U25"/>
    <mergeCell ref="M24:P24"/>
    <mergeCell ref="V24:W24"/>
    <mergeCell ref="H24:L24"/>
    <mergeCell ref="Q24:U24"/>
    <mergeCell ref="X24:Y24"/>
    <mergeCell ref="O16:R16"/>
    <mergeCell ref="V32:W32"/>
    <mergeCell ref="H26:L26"/>
    <mergeCell ref="V31:W31"/>
    <mergeCell ref="M32:P32"/>
    <mergeCell ref="H32:L32"/>
    <mergeCell ref="D52:O52"/>
    <mergeCell ref="P52:Q52"/>
    <mergeCell ref="R52:AD52"/>
    <mergeCell ref="R47:Z47"/>
    <mergeCell ref="AA47:AD47"/>
    <mergeCell ref="D49:O50"/>
    <mergeCell ref="AA26:AD26"/>
    <mergeCell ref="AA33:AD33"/>
    <mergeCell ref="AA34:AD34"/>
    <mergeCell ref="AA27:AD27"/>
    <mergeCell ref="AA28:AD28"/>
    <mergeCell ref="AA29:AD29"/>
    <mergeCell ref="AA30:AD30"/>
    <mergeCell ref="AA31:AD31"/>
    <mergeCell ref="R49:AD49"/>
    <mergeCell ref="P50:Q50"/>
    <mergeCell ref="C30:G30"/>
    <mergeCell ref="C31:G31"/>
    <mergeCell ref="B51:C52"/>
    <mergeCell ref="D51:O51"/>
    <mergeCell ref="D45:E45"/>
    <mergeCell ref="H34:L34"/>
    <mergeCell ref="M34:P34"/>
    <mergeCell ref="R50:AD50"/>
    <mergeCell ref="P51:Q51"/>
    <mergeCell ref="B49:C50"/>
    <mergeCell ref="A36:B36"/>
    <mergeCell ref="C32:G32"/>
    <mergeCell ref="C33:G33"/>
    <mergeCell ref="C34:G34"/>
    <mergeCell ref="P49:Q49"/>
    <mergeCell ref="X35:Y35"/>
    <mergeCell ref="AA32:AD32"/>
    <mergeCell ref="X33:Y33"/>
    <mergeCell ref="X32:Y32"/>
    <mergeCell ref="R51:AD51"/>
    <mergeCell ref="Q32:U32"/>
    <mergeCell ref="Q34:U34"/>
    <mergeCell ref="X34:Y34"/>
    <mergeCell ref="V34:W34"/>
    <mergeCell ref="H33:L33"/>
    <mergeCell ref="M33:P33"/>
    <mergeCell ref="Q33:U33"/>
    <mergeCell ref="V33:W33"/>
    <mergeCell ref="O4:R4"/>
    <mergeCell ref="S4:Z4"/>
    <mergeCell ref="H30:L30"/>
    <mergeCell ref="X31:Y31"/>
    <mergeCell ref="Q31:U31"/>
    <mergeCell ref="H29:L29"/>
    <mergeCell ref="Q29:U29"/>
    <mergeCell ref="X29:Y29"/>
    <mergeCell ref="X30:Y30"/>
    <mergeCell ref="X28:Y28"/>
    <mergeCell ref="M29:P29"/>
    <mergeCell ref="V29:W29"/>
    <mergeCell ref="M30:P30"/>
    <mergeCell ref="V30:W30"/>
    <mergeCell ref="Q30:U30"/>
    <mergeCell ref="M28:P28"/>
    <mergeCell ref="V28:W28"/>
    <mergeCell ref="H27:L27"/>
    <mergeCell ref="H31:L31"/>
    <mergeCell ref="M31:P31"/>
    <mergeCell ref="X26:Y26"/>
    <mergeCell ref="M25:P25"/>
    <mergeCell ref="V25:W25"/>
    <mergeCell ref="A1:AD1"/>
    <mergeCell ref="AA4:AD4"/>
    <mergeCell ref="A2:AD2"/>
    <mergeCell ref="A4:D4"/>
    <mergeCell ref="E4:N4"/>
    <mergeCell ref="H18:L18"/>
    <mergeCell ref="A5:D5"/>
    <mergeCell ref="E5:N5"/>
    <mergeCell ref="K6:L7"/>
    <mergeCell ref="M6:N7"/>
    <mergeCell ref="M18:P18"/>
    <mergeCell ref="Q18:U18"/>
    <mergeCell ref="V18:W18"/>
    <mergeCell ref="A6:D6"/>
    <mergeCell ref="O7:R7"/>
    <mergeCell ref="AA5:AD5"/>
    <mergeCell ref="AA8:AD8"/>
    <mergeCell ref="AA6:AD6"/>
    <mergeCell ref="O13:R13"/>
    <mergeCell ref="S12:AD12"/>
    <mergeCell ref="E8:N8"/>
    <mergeCell ref="A12:D12"/>
    <mergeCell ref="A16:D16"/>
    <mergeCell ref="Q27:U27"/>
    <mergeCell ref="Q26:U26"/>
    <mergeCell ref="X27:Y27"/>
    <mergeCell ref="X25:Y25"/>
    <mergeCell ref="V26:W26"/>
    <mergeCell ref="M23:P23"/>
    <mergeCell ref="X23:Y23"/>
    <mergeCell ref="V23:W23"/>
    <mergeCell ref="V27:W27"/>
    <mergeCell ref="M26:P26"/>
    <mergeCell ref="H23:L23"/>
    <mergeCell ref="Q23:U23"/>
    <mergeCell ref="X21:Y21"/>
    <mergeCell ref="X22:Y22"/>
    <mergeCell ref="X20:Y20"/>
    <mergeCell ref="AG21:AM21"/>
    <mergeCell ref="C29:G29"/>
    <mergeCell ref="C22:G22"/>
    <mergeCell ref="M22:P22"/>
    <mergeCell ref="V22:W22"/>
    <mergeCell ref="H22:L22"/>
    <mergeCell ref="Q22:U22"/>
    <mergeCell ref="M21:P21"/>
    <mergeCell ref="V21:W21"/>
    <mergeCell ref="Q21:U21"/>
    <mergeCell ref="AA24:AD24"/>
    <mergeCell ref="C24:G24"/>
    <mergeCell ref="C25:G25"/>
    <mergeCell ref="C26:G26"/>
    <mergeCell ref="C27:G27"/>
    <mergeCell ref="C28:G28"/>
    <mergeCell ref="H28:L28"/>
    <mergeCell ref="Q28:U28"/>
    <mergeCell ref="M27:P27"/>
    <mergeCell ref="A8:D8"/>
    <mergeCell ref="O8:R8"/>
    <mergeCell ref="AG19:AI20"/>
    <mergeCell ref="S8:V8"/>
    <mergeCell ref="O12:R12"/>
    <mergeCell ref="S9:AD9"/>
    <mergeCell ref="AA7:AD7"/>
    <mergeCell ref="A7:D7"/>
    <mergeCell ref="W7:Z7"/>
    <mergeCell ref="AA17:AD17"/>
    <mergeCell ref="X17:Y17"/>
    <mergeCell ref="H17:L17"/>
    <mergeCell ref="E9:N9"/>
    <mergeCell ref="E12:N12"/>
    <mergeCell ref="A9:D9"/>
    <mergeCell ref="O9:R9"/>
    <mergeCell ref="C17:G17"/>
    <mergeCell ref="S13:AD13"/>
    <mergeCell ref="E16:N16"/>
    <mergeCell ref="AF13:AI13"/>
    <mergeCell ref="X19:Y19"/>
    <mergeCell ref="H19:L19"/>
    <mergeCell ref="V20:W20"/>
    <mergeCell ref="A13:D13"/>
    <mergeCell ref="A15:D15"/>
    <mergeCell ref="E15:N15"/>
    <mergeCell ref="O15:R15"/>
    <mergeCell ref="S15:AD15"/>
    <mergeCell ref="A10:D10"/>
    <mergeCell ref="E10:N10"/>
    <mergeCell ref="O10:R10"/>
    <mergeCell ref="S10:AD10"/>
    <mergeCell ref="A11:D11"/>
    <mergeCell ref="E11:N11"/>
    <mergeCell ref="O11:R11"/>
    <mergeCell ref="S11:AD11"/>
    <mergeCell ref="A14:D14"/>
    <mergeCell ref="E14:N14"/>
    <mergeCell ref="O14:R14"/>
    <mergeCell ref="S14:AD14"/>
  </mergeCells>
  <phoneticPr fontId="15"/>
  <printOptions horizontalCentered="1"/>
  <pageMargins left="0.78740157480314965" right="0.78740157480314965" top="0.78740157480314965" bottom="0.78740157480314965" header="0.51181102362204722" footer="0.51181102362204722"/>
  <pageSetup paperSize="9" scale="66"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F28" sqref="F28"/>
    </sheetView>
  </sheetViews>
  <sheetFormatPr baseColWidth="10" defaultColWidth="9" defaultRowHeight="14"/>
  <sheetData>
    <row r="1" spans="1:6" ht="17">
      <c r="A1" s="47" t="s">
        <v>65</v>
      </c>
      <c r="B1" s="47" t="s">
        <v>75</v>
      </c>
      <c r="D1" s="51">
        <f ca="1">DATE(YEAR(TODAY())-(MONTH(TODAY())&lt;=3)*1,4,1)</f>
        <v>44652</v>
      </c>
    </row>
    <row r="2" spans="1:6" ht="17">
      <c r="A2" s="50">
        <v>0</v>
      </c>
      <c r="B2" s="49" t="s">
        <v>76</v>
      </c>
      <c r="F2" s="52" t="s">
        <v>93</v>
      </c>
    </row>
    <row r="3" spans="1:6" ht="17">
      <c r="A3" s="50">
        <v>6</v>
      </c>
      <c r="B3" s="49" t="s">
        <v>77</v>
      </c>
    </row>
    <row r="4" spans="1:6" ht="17">
      <c r="A4" s="50">
        <v>7</v>
      </c>
      <c r="B4" s="49" t="s">
        <v>78</v>
      </c>
    </row>
    <row r="5" spans="1:6" ht="17">
      <c r="A5" s="50">
        <v>8</v>
      </c>
      <c r="B5" s="49" t="s">
        <v>79</v>
      </c>
    </row>
    <row r="6" spans="1:6" ht="17">
      <c r="A6" s="50">
        <v>9</v>
      </c>
      <c r="B6" s="49" t="s">
        <v>80</v>
      </c>
      <c r="D6" s="55" t="s">
        <v>99</v>
      </c>
    </row>
    <row r="7" spans="1:6" ht="17">
      <c r="A7" s="50">
        <v>10</v>
      </c>
      <c r="B7" s="49" t="s">
        <v>81</v>
      </c>
    </row>
    <row r="8" spans="1:6" ht="17">
      <c r="A8" s="50">
        <v>11</v>
      </c>
      <c r="B8" s="49" t="s">
        <v>82</v>
      </c>
    </row>
    <row r="9" spans="1:6" ht="17">
      <c r="A9" s="50">
        <v>12</v>
      </c>
      <c r="B9" s="49" t="s">
        <v>83</v>
      </c>
    </row>
    <row r="10" spans="1:6" ht="17">
      <c r="A10" s="50">
        <v>13</v>
      </c>
      <c r="B10" s="49" t="s">
        <v>84</v>
      </c>
    </row>
    <row r="11" spans="1:6" ht="17">
      <c r="A11" s="50">
        <v>14</v>
      </c>
      <c r="B11" s="49" t="s">
        <v>85</v>
      </c>
    </row>
    <row r="12" spans="1:6" ht="17">
      <c r="A12" s="50">
        <v>15</v>
      </c>
      <c r="B12" s="49" t="s">
        <v>107</v>
      </c>
    </row>
    <row r="13" spans="1:6" ht="17">
      <c r="A13" s="50">
        <v>16</v>
      </c>
      <c r="B13" s="49" t="s">
        <v>108</v>
      </c>
    </row>
    <row r="14" spans="1:6" ht="17">
      <c r="A14" s="50">
        <v>17</v>
      </c>
      <c r="B14" s="49" t="s">
        <v>106</v>
      </c>
    </row>
    <row r="15" spans="1:6" ht="17">
      <c r="A15" s="50">
        <v>18</v>
      </c>
      <c r="B15" s="49" t="s">
        <v>86</v>
      </c>
    </row>
    <row r="16" spans="1:6" ht="17">
      <c r="A16" s="50">
        <v>19</v>
      </c>
      <c r="B16" s="49" t="s">
        <v>87</v>
      </c>
    </row>
    <row r="17" spans="1:2" ht="17">
      <c r="A17" s="50">
        <v>20</v>
      </c>
      <c r="B17" s="49" t="s">
        <v>88</v>
      </c>
    </row>
    <row r="18" spans="1:2" ht="17">
      <c r="A18" s="50">
        <v>21</v>
      </c>
      <c r="B18" s="49" t="s">
        <v>89</v>
      </c>
    </row>
    <row r="19" spans="1:2" ht="17">
      <c r="A19" s="50">
        <v>22</v>
      </c>
      <c r="B19" s="49" t="s">
        <v>109</v>
      </c>
    </row>
    <row r="20" spans="1:2" ht="17">
      <c r="B20" s="53" t="s">
        <v>90</v>
      </c>
    </row>
    <row r="21" spans="1:2" ht="17">
      <c r="B21" s="47"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3"/>
  <sheetViews>
    <sheetView workbookViewId="0">
      <selection activeCell="AG26" sqref="AG26"/>
    </sheetView>
  </sheetViews>
  <sheetFormatPr baseColWidth="10" defaultColWidth="9.796875" defaultRowHeight="14"/>
  <cols>
    <col min="1" max="1" width="4" style="1" customWidth="1"/>
    <col min="2" max="30" width="3.3984375" style="1" customWidth="1"/>
    <col min="31" max="31" width="1.796875" style="1" customWidth="1"/>
    <col min="32" max="32" width="13.59765625" style="1" customWidth="1"/>
    <col min="33" max="16384" width="9.796875" style="1"/>
  </cols>
  <sheetData>
    <row r="1" spans="1:42" s="92" customFormat="1" ht="14.5" customHeight="1">
      <c r="A1" s="198" t="str">
        <f>IF('参加申込書(入力シート)'!A1="","",'参加申込書(入力シート)'!A1)</f>
        <v>第74回福島県春季ハンドボール選手権大会</v>
      </c>
      <c r="B1" s="198" t="str">
        <f>IF('参加申込書(入力シート)'!B1="","",'参加申込書(入力シート)'!B1)</f>
        <v/>
      </c>
      <c r="C1" s="198" t="str">
        <f>IF('参加申込書(入力シート)'!C1="","",'参加申込書(入力シート)'!C1)</f>
        <v/>
      </c>
      <c r="D1" s="198" t="str">
        <f>IF('参加申込書(入力シート)'!D1="","",'参加申込書(入力シート)'!D1)</f>
        <v/>
      </c>
      <c r="E1" s="198" t="str">
        <f>IF('参加申込書(入力シート)'!E1="","",'参加申込書(入力シート)'!E1)</f>
        <v/>
      </c>
      <c r="F1" s="198" t="str">
        <f>IF('参加申込書(入力シート)'!F1="","",'参加申込書(入力シート)'!F1)</f>
        <v/>
      </c>
      <c r="G1" s="198" t="str">
        <f>IF('参加申込書(入力シート)'!G1="","",'参加申込書(入力シート)'!G1)</f>
        <v/>
      </c>
      <c r="H1" s="198" t="str">
        <f>IF('参加申込書(入力シート)'!H1="","",'参加申込書(入力シート)'!H1)</f>
        <v/>
      </c>
      <c r="I1" s="198" t="str">
        <f>IF('参加申込書(入力シート)'!I1="","",'参加申込書(入力シート)'!I1)</f>
        <v/>
      </c>
      <c r="J1" s="198" t="str">
        <f>IF('参加申込書(入力シート)'!J1="","",'参加申込書(入力シート)'!J1)</f>
        <v/>
      </c>
      <c r="K1" s="198" t="str">
        <f>IF('参加申込書(入力シート)'!K1="","",'参加申込書(入力シート)'!K1)</f>
        <v/>
      </c>
      <c r="L1" s="198" t="str">
        <f>IF('参加申込書(入力シート)'!L1="","",'参加申込書(入力シート)'!L1)</f>
        <v/>
      </c>
      <c r="M1" s="198" t="str">
        <f>IF('参加申込書(入力シート)'!M1="","",'参加申込書(入力シート)'!M1)</f>
        <v/>
      </c>
      <c r="N1" s="198" t="str">
        <f>IF('参加申込書(入力シート)'!N1="","",'参加申込書(入力シート)'!N1)</f>
        <v/>
      </c>
      <c r="O1" s="198" t="str">
        <f>IF('参加申込書(入力シート)'!O1="","",'参加申込書(入力シート)'!O1)</f>
        <v/>
      </c>
      <c r="P1" s="198" t="str">
        <f>IF('参加申込書(入力シート)'!P1="","",'参加申込書(入力シート)'!P1)</f>
        <v/>
      </c>
      <c r="Q1" s="198" t="str">
        <f>IF('参加申込書(入力シート)'!Q1="","",'参加申込書(入力シート)'!Q1)</f>
        <v/>
      </c>
      <c r="R1" s="198" t="str">
        <f>IF('参加申込書(入力シート)'!R1="","",'参加申込書(入力シート)'!R1)</f>
        <v/>
      </c>
      <c r="S1" s="198" t="str">
        <f>IF('参加申込書(入力シート)'!S1="","",'参加申込書(入力シート)'!S1)</f>
        <v/>
      </c>
      <c r="T1" s="198" t="str">
        <f>IF('参加申込書(入力シート)'!T1="","",'参加申込書(入力シート)'!T1)</f>
        <v/>
      </c>
      <c r="U1" s="198" t="str">
        <f>IF('参加申込書(入力シート)'!U1="","",'参加申込書(入力シート)'!U1)</f>
        <v/>
      </c>
      <c r="V1" s="198" t="str">
        <f>IF('参加申込書(入力シート)'!V1="","",'参加申込書(入力シート)'!V1)</f>
        <v/>
      </c>
      <c r="W1" s="198" t="str">
        <f>IF('参加申込書(入力シート)'!W1="","",'参加申込書(入力シート)'!W1)</f>
        <v/>
      </c>
      <c r="X1" s="198" t="str">
        <f>IF('参加申込書(入力シート)'!X1="","",'参加申込書(入力シート)'!X1)</f>
        <v/>
      </c>
      <c r="Y1" s="198" t="str">
        <f>IF('参加申込書(入力シート)'!Y1="","",'参加申込書(入力シート)'!Y1)</f>
        <v/>
      </c>
      <c r="Z1" s="198" t="str">
        <f>IF('参加申込書(入力シート)'!Z1="","",'参加申込書(入力シート)'!Z1)</f>
        <v/>
      </c>
      <c r="AA1" s="198" t="str">
        <f>IF('参加申込書(入力シート)'!AA1="","",'参加申込書(入力シート)'!AA1)</f>
        <v/>
      </c>
      <c r="AB1" s="198" t="str">
        <f>IF('参加申込書(入力シート)'!AB1="","",'参加申込書(入力シート)'!AB1)</f>
        <v/>
      </c>
      <c r="AC1" s="198" t="str">
        <f>IF('参加申込書(入力シート)'!AC1="","",'参加申込書(入力シート)'!AC1)</f>
        <v/>
      </c>
      <c r="AD1" s="198" t="str">
        <f>IF('参加申込書(入力シート)'!AD1="","",'参加申込書(入力シート)'!AD1)</f>
        <v/>
      </c>
    </row>
    <row r="2" spans="1:42" s="92" customFormat="1" ht="14.5" customHeight="1">
      <c r="A2" s="198" t="e">
        <f>IF('参加申込書(入力シート)'!#REF!="","",'参加申込書(入力シート)'!#REF!)</f>
        <v>#REF!</v>
      </c>
      <c r="B2" s="198" t="e">
        <f>IF('参加申込書(入力シート)'!#REF!="","",'参加申込書(入力シート)'!#REF!)</f>
        <v>#REF!</v>
      </c>
      <c r="C2" s="198" t="e">
        <f>IF('参加申込書(入力シート)'!#REF!="","",'参加申込書(入力シート)'!#REF!)</f>
        <v>#REF!</v>
      </c>
      <c r="D2" s="198" t="e">
        <f>IF('参加申込書(入力シート)'!#REF!="","",'参加申込書(入力シート)'!#REF!)</f>
        <v>#REF!</v>
      </c>
      <c r="E2" s="198" t="e">
        <f>IF('参加申込書(入力シート)'!#REF!="","",'参加申込書(入力シート)'!#REF!)</f>
        <v>#REF!</v>
      </c>
      <c r="F2" s="198" t="e">
        <f>IF('参加申込書(入力シート)'!#REF!="","",'参加申込書(入力シート)'!#REF!)</f>
        <v>#REF!</v>
      </c>
      <c r="G2" s="198" t="e">
        <f>IF('参加申込書(入力シート)'!#REF!="","",'参加申込書(入力シート)'!#REF!)</f>
        <v>#REF!</v>
      </c>
      <c r="H2" s="198" t="e">
        <f>IF('参加申込書(入力シート)'!#REF!="","",'参加申込書(入力シート)'!#REF!)</f>
        <v>#REF!</v>
      </c>
      <c r="I2" s="198" t="e">
        <f>IF('参加申込書(入力シート)'!#REF!="","",'参加申込書(入力シート)'!#REF!)</f>
        <v>#REF!</v>
      </c>
      <c r="J2" s="198" t="e">
        <f>IF('参加申込書(入力シート)'!#REF!="","",'参加申込書(入力シート)'!#REF!)</f>
        <v>#REF!</v>
      </c>
      <c r="K2" s="198" t="e">
        <f>IF('参加申込書(入力シート)'!#REF!="","",'参加申込書(入力シート)'!#REF!)</f>
        <v>#REF!</v>
      </c>
      <c r="L2" s="198" t="e">
        <f>IF('参加申込書(入力シート)'!#REF!="","",'参加申込書(入力シート)'!#REF!)</f>
        <v>#REF!</v>
      </c>
      <c r="M2" s="198" t="e">
        <f>IF('参加申込書(入力シート)'!#REF!="","",'参加申込書(入力シート)'!#REF!)</f>
        <v>#REF!</v>
      </c>
      <c r="N2" s="198" t="e">
        <f>IF('参加申込書(入力シート)'!#REF!="","",'参加申込書(入力シート)'!#REF!)</f>
        <v>#REF!</v>
      </c>
      <c r="O2" s="198" t="e">
        <f>IF('参加申込書(入力シート)'!#REF!="","",'参加申込書(入力シート)'!#REF!)</f>
        <v>#REF!</v>
      </c>
      <c r="P2" s="198" t="e">
        <f>IF('参加申込書(入力シート)'!#REF!="","",'参加申込書(入力シート)'!#REF!)</f>
        <v>#REF!</v>
      </c>
      <c r="Q2" s="198" t="e">
        <f>IF('参加申込書(入力シート)'!#REF!="","",'参加申込書(入力シート)'!#REF!)</f>
        <v>#REF!</v>
      </c>
      <c r="R2" s="198" t="e">
        <f>IF('参加申込書(入力シート)'!#REF!="","",'参加申込書(入力シート)'!#REF!)</f>
        <v>#REF!</v>
      </c>
      <c r="S2" s="198" t="e">
        <f>IF('参加申込書(入力シート)'!#REF!="","",'参加申込書(入力シート)'!#REF!)</f>
        <v>#REF!</v>
      </c>
      <c r="T2" s="198" t="e">
        <f>IF('参加申込書(入力シート)'!#REF!="","",'参加申込書(入力シート)'!#REF!)</f>
        <v>#REF!</v>
      </c>
      <c r="U2" s="198" t="e">
        <f>IF('参加申込書(入力シート)'!#REF!="","",'参加申込書(入力シート)'!#REF!)</f>
        <v>#REF!</v>
      </c>
      <c r="V2" s="198" t="e">
        <f>IF('参加申込書(入力シート)'!#REF!="","",'参加申込書(入力シート)'!#REF!)</f>
        <v>#REF!</v>
      </c>
      <c r="W2" s="198" t="e">
        <f>IF('参加申込書(入力シート)'!#REF!="","",'参加申込書(入力シート)'!#REF!)</f>
        <v>#REF!</v>
      </c>
      <c r="X2" s="198" t="e">
        <f>IF('参加申込書(入力シート)'!#REF!="","",'参加申込書(入力シート)'!#REF!)</f>
        <v>#REF!</v>
      </c>
      <c r="Y2" s="198" t="e">
        <f>IF('参加申込書(入力シート)'!#REF!="","",'参加申込書(入力シート)'!#REF!)</f>
        <v>#REF!</v>
      </c>
      <c r="Z2" s="198" t="e">
        <f>IF('参加申込書(入力シート)'!#REF!="","",'参加申込書(入力シート)'!#REF!)</f>
        <v>#REF!</v>
      </c>
      <c r="AA2" s="198" t="e">
        <f>IF('参加申込書(入力シート)'!#REF!="","",'参加申込書(入力シート)'!#REF!)</f>
        <v>#REF!</v>
      </c>
      <c r="AB2" s="198" t="e">
        <f>IF('参加申込書(入力シート)'!#REF!="","",'参加申込書(入力シート)'!#REF!)</f>
        <v>#REF!</v>
      </c>
      <c r="AC2" s="198" t="e">
        <f>IF('参加申込書(入力シート)'!#REF!="","",'参加申込書(入力シート)'!#REF!)</f>
        <v>#REF!</v>
      </c>
      <c r="AD2" s="198" t="e">
        <f>IF('参加申込書(入力シート)'!#REF!="","",'参加申込書(入力シート)'!#REF!)</f>
        <v>#REF!</v>
      </c>
    </row>
    <row r="3" spans="1:42" ht="19" customHeight="1">
      <c r="A3" s="200" t="str">
        <f>IF('参加申込書(入力シート)'!A2="","",'参加申込書(入力シート)'!A2)</f>
        <v>参  加  申  込  書</v>
      </c>
      <c r="B3" s="200" t="str">
        <f>IF('参加申込書(入力シート)'!B2="","",'参加申込書(入力シート)'!B2)</f>
        <v/>
      </c>
      <c r="C3" s="200" t="str">
        <f>IF('参加申込書(入力シート)'!C2="","",'参加申込書(入力シート)'!C2)</f>
        <v/>
      </c>
      <c r="D3" s="200" t="str">
        <f>IF('参加申込書(入力シート)'!D2="","",'参加申込書(入力シート)'!D2)</f>
        <v/>
      </c>
      <c r="E3" s="200" t="str">
        <f>IF('参加申込書(入力シート)'!E2="","",'参加申込書(入力シート)'!E2)</f>
        <v/>
      </c>
      <c r="F3" s="200" t="str">
        <f>IF('参加申込書(入力シート)'!F2="","",'参加申込書(入力シート)'!F2)</f>
        <v/>
      </c>
      <c r="G3" s="200" t="str">
        <f>IF('参加申込書(入力シート)'!G2="","",'参加申込書(入力シート)'!G2)</f>
        <v/>
      </c>
      <c r="H3" s="200" t="str">
        <f>IF('参加申込書(入力シート)'!H2="","",'参加申込書(入力シート)'!H2)</f>
        <v/>
      </c>
      <c r="I3" s="200" t="str">
        <f>IF('参加申込書(入力シート)'!I2="","",'参加申込書(入力シート)'!I2)</f>
        <v/>
      </c>
      <c r="J3" s="200" t="str">
        <f>IF('参加申込書(入力シート)'!J2="","",'参加申込書(入力シート)'!J2)</f>
        <v/>
      </c>
      <c r="K3" s="200" t="str">
        <f>IF('参加申込書(入力シート)'!K2="","",'参加申込書(入力シート)'!K2)</f>
        <v/>
      </c>
      <c r="L3" s="200" t="str">
        <f>IF('参加申込書(入力シート)'!L2="","",'参加申込書(入力シート)'!L2)</f>
        <v/>
      </c>
      <c r="M3" s="200" t="str">
        <f>IF('参加申込書(入力シート)'!M2="","",'参加申込書(入力シート)'!M2)</f>
        <v/>
      </c>
      <c r="N3" s="200" t="str">
        <f>IF('参加申込書(入力シート)'!N2="","",'参加申込書(入力シート)'!N2)</f>
        <v/>
      </c>
      <c r="O3" s="200" t="str">
        <f>IF('参加申込書(入力シート)'!O2="","",'参加申込書(入力シート)'!O2)</f>
        <v/>
      </c>
      <c r="P3" s="200" t="str">
        <f>IF('参加申込書(入力シート)'!P2="","",'参加申込書(入力シート)'!P2)</f>
        <v/>
      </c>
      <c r="Q3" s="200" t="str">
        <f>IF('参加申込書(入力シート)'!Q2="","",'参加申込書(入力シート)'!Q2)</f>
        <v/>
      </c>
      <c r="R3" s="200" t="str">
        <f>IF('参加申込書(入力シート)'!R2="","",'参加申込書(入力シート)'!R2)</f>
        <v/>
      </c>
      <c r="S3" s="200" t="str">
        <f>IF('参加申込書(入力シート)'!S2="","",'参加申込書(入力シート)'!S2)</f>
        <v/>
      </c>
      <c r="T3" s="200" t="str">
        <f>IF('参加申込書(入力シート)'!T2="","",'参加申込書(入力シート)'!T2)</f>
        <v/>
      </c>
      <c r="U3" s="200" t="str">
        <f>IF('参加申込書(入力シート)'!U2="","",'参加申込書(入力シート)'!U2)</f>
        <v/>
      </c>
      <c r="V3" s="200" t="str">
        <f>IF('参加申込書(入力シート)'!V2="","",'参加申込書(入力シート)'!V2)</f>
        <v/>
      </c>
      <c r="W3" s="200" t="str">
        <f>IF('参加申込書(入力シート)'!W2="","",'参加申込書(入力シート)'!W2)</f>
        <v/>
      </c>
      <c r="X3" s="200" t="str">
        <f>IF('参加申込書(入力シート)'!X2="","",'参加申込書(入力シート)'!X2)</f>
        <v/>
      </c>
      <c r="Y3" s="200" t="str">
        <f>IF('参加申込書(入力シート)'!Y2="","",'参加申込書(入力シート)'!Y2)</f>
        <v/>
      </c>
      <c r="Z3" s="200" t="str">
        <f>IF('参加申込書(入力シート)'!Z2="","",'参加申込書(入力シート)'!Z2)</f>
        <v/>
      </c>
      <c r="AA3" s="200" t="str">
        <f>IF('参加申込書(入力シート)'!AA2="","",'参加申込書(入力シート)'!AA2)</f>
        <v/>
      </c>
      <c r="AB3" s="200" t="str">
        <f>IF('参加申込書(入力シート)'!AB2="","",'参加申込書(入力シート)'!AB2)</f>
        <v/>
      </c>
      <c r="AC3" s="200" t="str">
        <f>IF('参加申込書(入力シート)'!AC2="","",'参加申込書(入力シート)'!AC2)</f>
        <v/>
      </c>
      <c r="AD3" s="200" t="str">
        <f>IF('参加申込書(入力シート)'!AD2="","",'参加申込書(入力シート)'!AD2)</f>
        <v/>
      </c>
    </row>
    <row r="4" spans="1:4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42" ht="27" customHeight="1">
      <c r="A5" s="335" t="str">
        <f>IF('参加申込書(入力シート)'!A4="","",'参加申込書(入力シート)'!A4)</f>
        <v>ふりがな</v>
      </c>
      <c r="B5" s="336" t="str">
        <f>IF('参加申込書(入力シート)'!B4="","",'参加申込書(入力シート)'!B4)</f>
        <v/>
      </c>
      <c r="C5" s="336" t="str">
        <f>IF('参加申込書(入力シート)'!C4="","",'参加申込書(入力シート)'!C4)</f>
        <v/>
      </c>
      <c r="D5" s="336" t="str">
        <f>IF('参加申込書(入力シート)'!D4="","",'参加申込書(入力シート)'!D4)</f>
        <v/>
      </c>
      <c r="E5" s="337" t="str">
        <f>IF('参加申込書(入力シート)'!E4="","",'参加申込書(入力シート)'!E4)</f>
        <v/>
      </c>
      <c r="F5" s="337" t="str">
        <f>IF('参加申込書(入力シート)'!F4="","",'参加申込書(入力シート)'!F4)</f>
        <v/>
      </c>
      <c r="G5" s="337" t="str">
        <f>IF('参加申込書(入力シート)'!G4="","",'参加申込書(入力シート)'!G4)</f>
        <v/>
      </c>
      <c r="H5" s="337" t="str">
        <f>IF('参加申込書(入力シート)'!H4="","",'参加申込書(入力シート)'!H4)</f>
        <v/>
      </c>
      <c r="I5" s="337" t="str">
        <f>IF('参加申込書(入力シート)'!I4="","",'参加申込書(入力シート)'!I4)</f>
        <v/>
      </c>
      <c r="J5" s="337" t="str">
        <f>IF('参加申込書(入力シート)'!J4="","",'参加申込書(入力シート)'!J4)</f>
        <v/>
      </c>
      <c r="K5" s="337" t="str">
        <f>IF('参加申込書(入力シート)'!K4="","",'参加申込書(入力シート)'!K4)</f>
        <v/>
      </c>
      <c r="L5" s="337" t="str">
        <f>IF('参加申込書(入力シート)'!L4="","",'参加申込書(入力シート)'!L4)</f>
        <v/>
      </c>
      <c r="M5" s="337" t="str">
        <f>IF('参加申込書(入力シート)'!M4="","",'参加申込書(入力シート)'!M4)</f>
        <v/>
      </c>
      <c r="N5" s="337" t="str">
        <f>IF('参加申込書(入力シート)'!N4="","",'参加申込書(入力シート)'!N4)</f>
        <v/>
      </c>
      <c r="O5" s="344" t="str">
        <f>IF('参加申込書(入力シート)'!O4="","",'参加申込書(入力シート)'!AG4)</f>
        <v>種別</v>
      </c>
      <c r="P5" s="344"/>
      <c r="Q5" s="344"/>
      <c r="R5" s="345"/>
      <c r="S5" s="343" t="str">
        <f>IF('参加申込書(入力シート)'!S4="","",'参加申込書(入力シート)'!S4)</f>
        <v>一般Ａ・一般Ｂ
・高校</v>
      </c>
      <c r="T5" s="344"/>
      <c r="U5" s="344"/>
      <c r="V5" s="344"/>
      <c r="W5" s="344"/>
      <c r="X5" s="344"/>
      <c r="Y5" s="344"/>
      <c r="Z5" s="345"/>
      <c r="AA5" s="338" t="str">
        <f>IF('参加申込書(入力シート)'!AA4="","",'参加申込書(入力シート)'!AA4)</f>
        <v>性別</v>
      </c>
      <c r="AB5" s="338" t="str">
        <f>IF('参加申込書(入力シート)'!AB4="","",'参加申込書(入力シート)'!AB4)</f>
        <v/>
      </c>
      <c r="AC5" s="338" t="str">
        <f>IF('参加申込書(入力シート)'!AC4="","",'参加申込書(入力シート)'!AC4)</f>
        <v/>
      </c>
      <c r="AD5" s="339" t="str">
        <f>IF('参加申込書(入力シート)'!AD4="","",'参加申込書(入力シート)'!AD4)</f>
        <v/>
      </c>
    </row>
    <row r="6" spans="1:42" ht="27" customHeight="1">
      <c r="A6" s="353" t="str">
        <f>IF('参加申込書(入力シート)'!A5="","",'参加申込書(入力シート)'!A5)</f>
        <v>チーム名
正式名称</v>
      </c>
      <c r="B6" s="354" t="str">
        <f>IF('参加申込書(入力シート)'!B5="","",'参加申込書(入力シート)'!B5)</f>
        <v/>
      </c>
      <c r="C6" s="354" t="str">
        <f>IF('参加申込書(入力シート)'!C5="","",'参加申込書(入力シート)'!C5)</f>
        <v/>
      </c>
      <c r="D6" s="354" t="str">
        <f>IF('参加申込書(入力シート)'!D5="","",'参加申込書(入力シート)'!D5)</f>
        <v/>
      </c>
      <c r="E6" s="355" t="str">
        <f>IF('参加申込書(入力シート)'!E5="","",'参加申込書(入力シート)'!E5)</f>
        <v/>
      </c>
      <c r="F6" s="355" t="str">
        <f>IF('参加申込書(入力シート)'!F5="","",'参加申込書(入力シート)'!F5)</f>
        <v/>
      </c>
      <c r="G6" s="355" t="str">
        <f>IF('参加申込書(入力シート)'!G5="","",'参加申込書(入力シート)'!G5)</f>
        <v/>
      </c>
      <c r="H6" s="355" t="str">
        <f>IF('参加申込書(入力シート)'!H5="","",'参加申込書(入力シート)'!H5)</f>
        <v/>
      </c>
      <c r="I6" s="355" t="str">
        <f>IF('参加申込書(入力シート)'!I5="","",'参加申込書(入力シート)'!I5)</f>
        <v/>
      </c>
      <c r="J6" s="355" t="str">
        <f>IF('参加申込書(入力シート)'!J5="","",'参加申込書(入力シート)'!J5)</f>
        <v/>
      </c>
      <c r="K6" s="355" t="str">
        <f>IF('参加申込書(入力シート)'!K5="","",'参加申込書(入力シート)'!K5)</f>
        <v/>
      </c>
      <c r="L6" s="355" t="str">
        <f>IF('参加申込書(入力シート)'!L5="","",'参加申込書(入力シート)'!L5)</f>
        <v/>
      </c>
      <c r="M6" s="355" t="str">
        <f>IF('参加申込書(入力シート)'!M5="","",'参加申込書(入力シート)'!M5)</f>
        <v/>
      </c>
      <c r="N6" s="355" t="str">
        <f>IF('参加申込書(入力シート)'!N5="","",'参加申込書(入力シート)'!N5)</f>
        <v/>
      </c>
      <c r="O6" s="358" t="str">
        <f>IF('参加申込書(入力シート)'!O5="","",'参加申込書(入力シート)'!O5)</f>
        <v>県高校新人
順位</v>
      </c>
      <c r="P6" s="361"/>
      <c r="Q6" s="361"/>
      <c r="R6" s="361"/>
      <c r="S6" s="125" t="str">
        <f>IF('参加申込書(入力シート)'!S5="","",'参加申込書(入力シート)'!S5)</f>
        <v/>
      </c>
      <c r="T6" s="126" t="str">
        <f>IF('参加申込書(入力シート)'!T5="","",'参加申込書(入力シート)'!T5)</f>
        <v>位</v>
      </c>
      <c r="U6" s="358" t="str">
        <f>IF('参加申込書(入力シート)'!U5="","",'参加申込書(入力シート)'!U5)</f>
        <v>一般Ａ・Ｂ
前年度順位</v>
      </c>
      <c r="V6" s="359" t="str">
        <f>IF('参加申込書(入力シート)'!V5="","",'参加申込書(入力シート)'!V5)</f>
        <v/>
      </c>
      <c r="W6" s="359" t="str">
        <f>IF('参加申込書(入力シート)'!W5="","",'参加申込書(入力シート)'!W5)</f>
        <v/>
      </c>
      <c r="X6" s="359" t="str">
        <f>IF('参加申込書(入力シート)'!X5="","",'参加申込書(入力シート)'!X5)</f>
        <v/>
      </c>
      <c r="Y6" s="125" t="str">
        <f>IF('参加申込書(入力シート)'!Y5="","",'参加申込書(入力シート)'!Y5)</f>
        <v/>
      </c>
      <c r="Z6" s="67" t="str">
        <f>IF('参加申込書(入力シート)'!Z5="","",'参加申込書(入力シート)'!Z5)</f>
        <v>位</v>
      </c>
      <c r="AA6" s="218" t="str">
        <f>IF('参加申込書(入力シート)'!AA5="","",'参加申込書(入力シート)'!AA5)</f>
        <v>男・女</v>
      </c>
      <c r="AB6" s="218" t="str">
        <f>IF('参加申込書(入力シート)'!AB5="","",'参加申込書(入力シート)'!AB5)</f>
        <v/>
      </c>
      <c r="AC6" s="218" t="str">
        <f>IF('参加申込書(入力シート)'!AC5="","",'参加申込書(入力シート)'!AC5)</f>
        <v/>
      </c>
      <c r="AD6" s="356" t="str">
        <f>IF('参加申込書(入力シート)'!AD5="","",'参加申込書(入力シート)'!AD5)</f>
        <v/>
      </c>
    </row>
    <row r="7" spans="1:42" ht="18.75" customHeight="1">
      <c r="A7" s="348" t="str">
        <f>IF('参加申込書(入力シート)'!A6="","",'参加申込書(入力シート)'!A6)</f>
        <v>略    称</v>
      </c>
      <c r="B7" s="349" t="str">
        <f>IF('参加申込書(入力シート)'!B6="","",'参加申込書(入力シート)'!B6)</f>
        <v/>
      </c>
      <c r="C7" s="349" t="str">
        <f>IF('参加申込書(入力シート)'!C6="","",'参加申込書(入力シート)'!C6)</f>
        <v/>
      </c>
      <c r="D7" s="349" t="str">
        <f>IF('参加申込書(入力シート)'!D6="","",'参加申込書(入力シート)'!D6)</f>
        <v/>
      </c>
      <c r="E7" s="342" t="str">
        <f>IF('参加申込書(入力シート)'!E6="","",'参加申込書(入力シート)'!E6)</f>
        <v/>
      </c>
      <c r="F7" s="342" t="str">
        <f>IF('参加申込書(入力シート)'!F6="","",'参加申込書(入力シート)'!F6)</f>
        <v/>
      </c>
      <c r="G7" s="342" t="str">
        <f>IF('参加申込書(入力シート)'!G6="","",'参加申込書(入力シート)'!G6)</f>
        <v/>
      </c>
      <c r="H7" s="342" t="str">
        <f>IF('参加申込書(入力シート)'!H6="","",'参加申込書(入力シート)'!H6)</f>
        <v/>
      </c>
      <c r="I7" s="360" t="str">
        <f>IF('参加申込書(入力シート)'!I6="","",'参加申込書(入力シート)'!I6)</f>
        <v/>
      </c>
      <c r="J7" s="360" t="str">
        <f>IF('参加申込書(入力シート)'!J6="","",'参加申込書(入力シート)'!J6)</f>
        <v/>
      </c>
      <c r="K7" s="360" t="str">
        <f>IF('参加申込書(入力シート)'!K6="","",'参加申込書(入力シート)'!K6)</f>
        <v/>
      </c>
      <c r="L7" s="360" t="str">
        <f>IF('参加申込書(入力シート)'!L6="","",'参加申込書(入力シート)'!L6)</f>
        <v/>
      </c>
      <c r="M7" s="360" t="str">
        <f>IF('参加申込書(入力シート)'!M6="","",'参加申込書(入力シート)'!M6)</f>
        <v/>
      </c>
      <c r="N7" s="360" t="str">
        <f>IF('参加申込書(入力シート)'!N6="","",'参加申込書(入力シート)'!N6)</f>
        <v/>
      </c>
      <c r="O7" s="340" t="str">
        <f>IF('参加申込書(入力シート)'!O6="","",'参加申込書(入力シート)'!O6)</f>
        <v>ユニホーム</v>
      </c>
      <c r="P7" s="340" t="str">
        <f>IF('参加申込書(入力シート)'!P6="","",'参加申込書(入力シート)'!P6)</f>
        <v/>
      </c>
      <c r="Q7" s="340" t="str">
        <f>IF('参加申込書(入力シート)'!Q6="","",'参加申込書(入力シート)'!Q6)</f>
        <v/>
      </c>
      <c r="R7" s="340" t="str">
        <f>IF('参加申込書(入力シート)'!R6="","",'参加申込書(入力シート)'!R6)</f>
        <v/>
      </c>
      <c r="S7" s="340" t="str">
        <f>IF('参加申込書(入力シート)'!S6="","",'参加申込書(入力シート)'!S6)</f>
        <v>①</v>
      </c>
      <c r="T7" s="340" t="str">
        <f>IF('参加申込書(入力シート)'!T6="","",'参加申込書(入力シート)'!T6)</f>
        <v/>
      </c>
      <c r="U7" s="340" t="str">
        <f>IF('参加申込書(入力シート)'!U6="","",'参加申込書(入力シート)'!U6)</f>
        <v/>
      </c>
      <c r="V7" s="340" t="str">
        <f>IF('参加申込書(入力シート)'!V6="","",'参加申込書(入力シート)'!V6)</f>
        <v/>
      </c>
      <c r="W7" s="340" t="str">
        <f>IF('参加申込書(入力シート)'!W6="","",'参加申込書(入力シート)'!W6)</f>
        <v>②</v>
      </c>
      <c r="X7" s="340" t="str">
        <f>IF('参加申込書(入力シート)'!X6="","",'参加申込書(入力シート)'!X6)</f>
        <v/>
      </c>
      <c r="Y7" s="340" t="str">
        <f>IF('参加申込書(入力シート)'!Y6="","",'参加申込書(入力シート)'!Y6)</f>
        <v/>
      </c>
      <c r="Z7" s="340" t="str">
        <f>IF('参加申込書(入力シート)'!Z6="","",'参加申込書(入力シート)'!Z6)</f>
        <v/>
      </c>
      <c r="AA7" s="340" t="str">
        <f>IF('参加申込書(入力シート)'!AA6="","",'参加申込書(入力シート)'!AA6)</f>
        <v>③</v>
      </c>
      <c r="AB7" s="340" t="str">
        <f>IF('参加申込書(入力シート)'!AB6="","",'参加申込書(入力シート)'!AB6)</f>
        <v/>
      </c>
      <c r="AC7" s="340" t="str">
        <f>IF('参加申込書(入力シート)'!AC6="","",'参加申込書(入力シート)'!AC6)</f>
        <v/>
      </c>
      <c r="AD7" s="341" t="str">
        <f>IF('参加申込書(入力シート)'!AD6="","",'参加申込書(入力シート)'!AD6)</f>
        <v/>
      </c>
    </row>
    <row r="8" spans="1:42" ht="18.75" customHeight="1">
      <c r="A8" s="357" t="str">
        <f>IF('参加申込書(入力シート)'!A7="","",'参加申込書(入力シート)'!A7)</f>
        <v>(５文字まで)</v>
      </c>
      <c r="B8" s="154" t="str">
        <f>IF('参加申込書(入力シート)'!B7="","",'参加申込書(入力シート)'!B7)</f>
        <v/>
      </c>
      <c r="C8" s="154" t="str">
        <f>IF('参加申込書(入力シート)'!C7="","",'参加申込書(入力シート)'!C7)</f>
        <v/>
      </c>
      <c r="D8" s="154" t="str">
        <f>IF('参加申込書(入力シート)'!D7="","",'参加申込書(入力シート)'!D7)</f>
        <v/>
      </c>
      <c r="E8" s="342" t="str">
        <f>IF('参加申込書(入力シート)'!E7="","",'参加申込書(入力シート)'!E7)</f>
        <v/>
      </c>
      <c r="F8" s="342" t="str">
        <f>IF('参加申込書(入力シート)'!F7="","",'参加申込書(入力シート)'!F7)</f>
        <v/>
      </c>
      <c r="G8" s="342" t="str">
        <f>IF('参加申込書(入力シート)'!G7="","",'参加申込書(入力シート)'!G7)</f>
        <v/>
      </c>
      <c r="H8" s="342" t="str">
        <f>IF('参加申込書(入力シート)'!H7="","",'参加申込書(入力シート)'!H7)</f>
        <v/>
      </c>
      <c r="I8" s="360" t="str">
        <f>IF('参加申込書(入力シート)'!I7="","",'参加申込書(入力シート)'!I7)</f>
        <v/>
      </c>
      <c r="J8" s="360" t="str">
        <f>IF('参加申込書(入力シート)'!J7="","",'参加申込書(入力シート)'!J7)</f>
        <v/>
      </c>
      <c r="K8" s="360" t="str">
        <f>IF('参加申込書(入力シート)'!K7="","",'参加申込書(入力シート)'!K7)</f>
        <v/>
      </c>
      <c r="L8" s="360" t="str">
        <f>IF('参加申込書(入力シート)'!L7="","",'参加申込書(入力シート)'!L7)</f>
        <v/>
      </c>
      <c r="M8" s="360" t="str">
        <f>IF('参加申込書(入力シート)'!M7="","",'参加申込書(入力シート)'!M7)</f>
        <v/>
      </c>
      <c r="N8" s="360" t="str">
        <f>IF('参加申込書(入力シート)'!N7="","",'参加申込書(入力シート)'!N7)</f>
        <v/>
      </c>
      <c r="O8" s="340" t="str">
        <f>IF('参加申込書(入力シート)'!O7="","",'参加申込書(入力シート)'!O7)</f>
        <v>CP</v>
      </c>
      <c r="P8" s="340" t="str">
        <f>IF('参加申込書(入力シート)'!P7="","",'参加申込書(入力シート)'!P7)</f>
        <v/>
      </c>
      <c r="Q8" s="340" t="str">
        <f>IF('参加申込書(入力シート)'!Q7="","",'参加申込書(入力シート)'!Q7)</f>
        <v/>
      </c>
      <c r="R8" s="340" t="str">
        <f>IF('参加申込書(入力シート)'!R7="","",'参加申込書(入力シート)'!R7)</f>
        <v/>
      </c>
      <c r="S8" s="340" t="str">
        <f>IF('参加申込書(入力シート)'!S7="","",'参加申込書(入力シート)'!S7)</f>
        <v/>
      </c>
      <c r="T8" s="340" t="str">
        <f>IF('参加申込書(入力シート)'!T7="","",'参加申込書(入力シート)'!T7)</f>
        <v/>
      </c>
      <c r="U8" s="340" t="str">
        <f>IF('参加申込書(入力シート)'!U7="","",'参加申込書(入力シート)'!U7)</f>
        <v/>
      </c>
      <c r="V8" s="340" t="str">
        <f>IF('参加申込書(入力シート)'!V7="","",'参加申込書(入力シート)'!V7)</f>
        <v/>
      </c>
      <c r="W8" s="340" t="str">
        <f>IF('参加申込書(入力シート)'!W7="","",'参加申込書(入力シート)'!W7)</f>
        <v/>
      </c>
      <c r="X8" s="340" t="str">
        <f>IF('参加申込書(入力シート)'!X7="","",'参加申込書(入力シート)'!X7)</f>
        <v/>
      </c>
      <c r="Y8" s="340" t="str">
        <f>IF('参加申込書(入力シート)'!Y7="","",'参加申込書(入力シート)'!Y7)</f>
        <v/>
      </c>
      <c r="Z8" s="340" t="str">
        <f>IF('参加申込書(入力シート)'!Z7="","",'参加申込書(入力シート)'!Z7)</f>
        <v/>
      </c>
      <c r="AA8" s="340" t="str">
        <f>IF('参加申込書(入力シート)'!AA7="","",'参加申込書(入力シート)'!AA7)</f>
        <v/>
      </c>
      <c r="AB8" s="340" t="str">
        <f>IF('参加申込書(入力シート)'!AB7="","",'参加申込書(入力シート)'!AB7)</f>
        <v/>
      </c>
      <c r="AC8" s="340" t="str">
        <f>IF('参加申込書(入力シート)'!AC7="","",'参加申込書(入力シート)'!AC7)</f>
        <v/>
      </c>
      <c r="AD8" s="341" t="str">
        <f>IF('参加申込書(入力シート)'!AD7="","",'参加申込書(入力シート)'!AD7)</f>
        <v/>
      </c>
    </row>
    <row r="9" spans="1:42" ht="18.75" customHeight="1" thickBot="1">
      <c r="A9" s="350" t="str">
        <f>IF('参加申込書(入力シート)'!A8="","",'参加申込書(入力シート)'!A8)</f>
        <v>チーム登録番号</v>
      </c>
      <c r="B9" s="351" t="str">
        <f>IF('参加申込書(入力シート)'!B8="","",'参加申込書(入力シート)'!B8)</f>
        <v/>
      </c>
      <c r="C9" s="351" t="str">
        <f>IF('参加申込書(入力シート)'!C8="","",'参加申込書(入力シート)'!C8)</f>
        <v/>
      </c>
      <c r="D9" s="351" t="str">
        <f>IF('参加申込書(入力シート)'!D8="","",'参加申込書(入力シート)'!D8)</f>
        <v/>
      </c>
      <c r="E9" s="351" t="str">
        <f>IF('参加申込書(入力シート)'!E8="","",'参加申込書(入力シート)'!E8)</f>
        <v/>
      </c>
      <c r="F9" s="352" t="str">
        <f>IF('参加申込書(入力シート)'!F8="","",'参加申込書(入力シート)'!F8)</f>
        <v/>
      </c>
      <c r="G9" s="352" t="str">
        <f>IF('参加申込書(入力シート)'!G8="","",'参加申込書(入力シート)'!G8)</f>
        <v/>
      </c>
      <c r="H9" s="352" t="str">
        <f>IF('参加申込書(入力シート)'!H8="","",'参加申込書(入力シート)'!H8)</f>
        <v/>
      </c>
      <c r="I9" s="352" t="str">
        <f>IF('参加申込書(入力シート)'!I8="","",'参加申込書(入力シート)'!I8)</f>
        <v/>
      </c>
      <c r="J9" s="352" t="str">
        <f>IF('参加申込書(入力シート)'!J8="","",'参加申込書(入力シート)'!J8)</f>
        <v/>
      </c>
      <c r="K9" s="352" t="str">
        <f>IF('参加申込書(入力シート)'!K8="","",'参加申込書(入力シート)'!K8)</f>
        <v/>
      </c>
      <c r="L9" s="352" t="str">
        <f>IF('参加申込書(入力シート)'!L8="","",'参加申込書(入力シート)'!L8)</f>
        <v/>
      </c>
      <c r="M9" s="352" t="str">
        <f>IF('参加申込書(入力シート)'!M8="","",'参加申込書(入力シート)'!M8)</f>
        <v/>
      </c>
      <c r="N9" s="352" t="str">
        <f>IF('参加申込書(入力シート)'!N8="","",'参加申込書(入力シート)'!N8)</f>
        <v/>
      </c>
      <c r="O9" s="346" t="str">
        <f>IF('参加申込書(入力シート)'!O8="","",'参加申込書(入力シート)'!O8)</f>
        <v>GK</v>
      </c>
      <c r="P9" s="346" t="str">
        <f>IF('参加申込書(入力シート)'!P8="","",'参加申込書(入力シート)'!P8)</f>
        <v/>
      </c>
      <c r="Q9" s="346" t="str">
        <f>IF('参加申込書(入力シート)'!Q8="","",'参加申込書(入力シート)'!Q8)</f>
        <v/>
      </c>
      <c r="R9" s="346" t="str">
        <f>IF('参加申込書(入力シート)'!R8="","",'参加申込書(入力シート)'!R8)</f>
        <v/>
      </c>
      <c r="S9" s="346" t="str">
        <f>IF('参加申込書(入力シート)'!S8="","",'参加申込書(入力シート)'!S8)</f>
        <v/>
      </c>
      <c r="T9" s="346" t="str">
        <f>IF('参加申込書(入力シート)'!T8="","",'参加申込書(入力シート)'!T8)</f>
        <v/>
      </c>
      <c r="U9" s="346" t="str">
        <f>IF('参加申込書(入力シート)'!U8="","",'参加申込書(入力シート)'!U8)</f>
        <v/>
      </c>
      <c r="V9" s="346" t="str">
        <f>IF('参加申込書(入力シート)'!V8="","",'参加申込書(入力シート)'!V8)</f>
        <v/>
      </c>
      <c r="W9" s="346" t="str">
        <f>IF('参加申込書(入力シート)'!W8="","",'参加申込書(入力シート)'!W8)</f>
        <v/>
      </c>
      <c r="X9" s="346" t="str">
        <f>IF('参加申込書(入力シート)'!X8="","",'参加申込書(入力シート)'!X8)</f>
        <v/>
      </c>
      <c r="Y9" s="346" t="str">
        <f>IF('参加申込書(入力シート)'!Y8="","",'参加申込書(入力シート)'!Y8)</f>
        <v/>
      </c>
      <c r="Z9" s="346" t="str">
        <f>IF('参加申込書(入力シート)'!Z8="","",'参加申込書(入力シート)'!Z8)</f>
        <v/>
      </c>
      <c r="AA9" s="346" t="str">
        <f>IF('参加申込書(入力シート)'!AA8="","",'参加申込書(入力シート)'!AA8)</f>
        <v/>
      </c>
      <c r="AB9" s="346" t="str">
        <f>IF('参加申込書(入力シート)'!AB8="","",'参加申込書(入力シート)'!AB8)</f>
        <v/>
      </c>
      <c r="AC9" s="346" t="str">
        <f>IF('参加申込書(入力シート)'!AC8="","",'参加申込書(入力シート)'!AC8)</f>
        <v/>
      </c>
      <c r="AD9" s="347" t="str">
        <f>IF('参加申込書(入力シート)'!AD8="","",'参加申込書(入力シート)'!AD8)</f>
        <v/>
      </c>
    </row>
    <row r="10" spans="1:42" ht="21" customHeight="1" thickTop="1">
      <c r="A10" s="278" t="s">
        <v>12</v>
      </c>
      <c r="B10" s="176"/>
      <c r="C10" s="176"/>
      <c r="D10" s="176"/>
      <c r="E10" s="284" t="str">
        <f>IF('参加申込書(入力シート)'!E9="","",'参加申込書(入力シート)'!E9)</f>
        <v/>
      </c>
      <c r="F10" s="285" t="str">
        <f>IF('参加申込書(入力シート)'!F9="","",'参加申込書(入力シート)'!F9)</f>
        <v/>
      </c>
      <c r="G10" s="285" t="str">
        <f>IF('参加申込書(入力シート)'!G9="","",'参加申込書(入力シート)'!G9)</f>
        <v/>
      </c>
      <c r="H10" s="285" t="str">
        <f>IF('参加申込書(入力シート)'!H9="","",'参加申込書(入力シート)'!H9)</f>
        <v/>
      </c>
      <c r="I10" s="285" t="str">
        <f>IF('参加申込書(入力シート)'!I9="","",'参加申込書(入力シート)'!I9)</f>
        <v/>
      </c>
      <c r="J10" s="285" t="str">
        <f>IF('参加申込書(入力シート)'!J9="","",'参加申込書(入力シート)'!J9)</f>
        <v/>
      </c>
      <c r="K10" s="285" t="str">
        <f>IF('参加申込書(入力シート)'!K9="","",'参加申込書(入力シート)'!K9)</f>
        <v/>
      </c>
      <c r="L10" s="285" t="str">
        <f>IF('参加申込書(入力シート)'!L9="","",'参加申込書(入力シート)'!L9)</f>
        <v/>
      </c>
      <c r="M10" s="285" t="str">
        <f>IF('参加申込書(入力シート)'!M9="","",'参加申込書(入力シート)'!M9)</f>
        <v/>
      </c>
      <c r="N10" s="362" t="str">
        <f>IF('参加申込書(入力シート)'!N9="","",'参加申込書(入力シート)'!N9)</f>
        <v/>
      </c>
      <c r="O10" s="176" t="s">
        <v>13</v>
      </c>
      <c r="P10" s="176"/>
      <c r="Q10" s="176"/>
      <c r="R10" s="176"/>
      <c r="S10" s="284" t="str">
        <f>IF('参加申込書(入力シート)'!S9="","",'参加申込書(入力シート)'!S9)</f>
        <v/>
      </c>
      <c r="T10" s="285"/>
      <c r="U10" s="285"/>
      <c r="V10" s="285"/>
      <c r="W10" s="285"/>
      <c r="X10" s="285"/>
      <c r="Y10" s="285"/>
      <c r="Z10" s="285"/>
      <c r="AA10" s="285"/>
      <c r="AB10" s="285"/>
      <c r="AC10" s="285"/>
      <c r="AD10" s="286"/>
      <c r="AG10" s="276" t="str">
        <f>IF('参加申込書(入力シート)'!AG9="","",'参加申込書(入力シート)'!AG9)</f>
        <v/>
      </c>
      <c r="AH10" s="276"/>
      <c r="AI10" s="276"/>
      <c r="AJ10" s="276"/>
      <c r="AK10" s="276"/>
      <c r="AL10" s="276"/>
      <c r="AM10" s="276"/>
      <c r="AN10" s="276"/>
      <c r="AO10" s="276"/>
      <c r="AP10" s="276"/>
    </row>
    <row r="11" spans="1:42" ht="21" customHeight="1">
      <c r="A11" s="283" t="s">
        <v>117</v>
      </c>
      <c r="B11" s="146"/>
      <c r="C11" s="146"/>
      <c r="D11" s="146"/>
      <c r="E11" s="265" t="str">
        <f>IF('参加申込書(入力シート)'!E10="","",'参加申込書(入力シート)'!E10)</f>
        <v/>
      </c>
      <c r="F11" s="266" t="str">
        <f>IF('参加申込書(入力シート)'!F10="","",'参加申込書(入力シート)'!F10)</f>
        <v/>
      </c>
      <c r="G11" s="266" t="str">
        <f>IF('参加申込書(入力シート)'!G10="","",'参加申込書(入力シート)'!G10)</f>
        <v/>
      </c>
      <c r="H11" s="266" t="str">
        <f>IF('参加申込書(入力シート)'!H10="","",'参加申込書(入力シート)'!H10)</f>
        <v/>
      </c>
      <c r="I11" s="266" t="str">
        <f>IF('参加申込書(入力シート)'!I10="","",'参加申込書(入力シート)'!I10)</f>
        <v/>
      </c>
      <c r="J11" s="266" t="str">
        <f>IF('参加申込書(入力シート)'!J10="","",'参加申込書(入力シート)'!J10)</f>
        <v/>
      </c>
      <c r="K11" s="266" t="str">
        <f>IF('参加申込書(入力シート)'!K10="","",'参加申込書(入力シート)'!K10)</f>
        <v/>
      </c>
      <c r="L11" s="266" t="str">
        <f>IF('参加申込書(入力シート)'!L10="","",'参加申込書(入力シート)'!L10)</f>
        <v/>
      </c>
      <c r="M11" s="266" t="str">
        <f>IF('参加申込書(入力シート)'!M10="","",'参加申込書(入力シート)'!M10)</f>
        <v/>
      </c>
      <c r="N11" s="267" t="str">
        <f>IF('参加申込書(入力シート)'!N10="","",'参加申込書(入力シート)'!N10)</f>
        <v/>
      </c>
      <c r="O11" s="146" t="s">
        <v>117</v>
      </c>
      <c r="P11" s="146"/>
      <c r="Q11" s="146"/>
      <c r="R11" s="146"/>
      <c r="S11" s="265" t="str">
        <f>IF('参加申込書(入力シート)'!S10="","",'参加申込書(入力シート)'!S10)</f>
        <v/>
      </c>
      <c r="T11" s="266"/>
      <c r="U11" s="266"/>
      <c r="V11" s="266"/>
      <c r="W11" s="266"/>
      <c r="X11" s="266"/>
      <c r="Y11" s="266"/>
      <c r="Z11" s="266"/>
      <c r="AA11" s="266"/>
      <c r="AB11" s="266"/>
      <c r="AC11" s="266"/>
      <c r="AD11" s="268"/>
    </row>
    <row r="12" spans="1:42" ht="21" customHeight="1">
      <c r="A12" s="264" t="s">
        <v>179</v>
      </c>
      <c r="B12" s="146"/>
      <c r="C12" s="146"/>
      <c r="D12" s="146"/>
      <c r="E12" s="265" t="str">
        <f>IF('参加申込書(入力シート)'!E11="","",'参加申込書(入力シート)'!E11)</f>
        <v/>
      </c>
      <c r="F12" s="266" t="str">
        <f>IF('参加申込書(入力シート)'!F11="","",'参加申込書(入力シート)'!F11)</f>
        <v/>
      </c>
      <c r="G12" s="266" t="str">
        <f>IF('参加申込書(入力シート)'!G11="","",'参加申込書(入力シート)'!G11)</f>
        <v/>
      </c>
      <c r="H12" s="266" t="str">
        <f>IF('参加申込書(入力シート)'!H11="","",'参加申込書(入力シート)'!H11)</f>
        <v/>
      </c>
      <c r="I12" s="266" t="str">
        <f>IF('参加申込書(入力シート)'!I11="","",'参加申込書(入力シート)'!I11)</f>
        <v/>
      </c>
      <c r="J12" s="266" t="str">
        <f>IF('参加申込書(入力シート)'!J11="","",'参加申込書(入力シート)'!J11)</f>
        <v/>
      </c>
      <c r="K12" s="266" t="str">
        <f>IF('参加申込書(入力シート)'!K11="","",'参加申込書(入力シート)'!K11)</f>
        <v/>
      </c>
      <c r="L12" s="266" t="str">
        <f>IF('参加申込書(入力シート)'!L11="","",'参加申込書(入力シート)'!L11)</f>
        <v/>
      </c>
      <c r="M12" s="266" t="str">
        <f>IF('参加申込書(入力シート)'!M11="","",'参加申込書(入力シート)'!M11)</f>
        <v/>
      </c>
      <c r="N12" s="267" t="str">
        <f>IF('参加申込書(入力シート)'!N11="","",'参加申込書(入力シート)'!N11)</f>
        <v/>
      </c>
      <c r="O12" s="145" t="s">
        <v>179</v>
      </c>
      <c r="P12" s="146"/>
      <c r="Q12" s="146"/>
      <c r="R12" s="146"/>
      <c r="S12" s="265" t="str">
        <f>IF('参加申込書(入力シート)'!S11="","",'参加申込書(入力シート)'!S11)</f>
        <v/>
      </c>
      <c r="T12" s="266"/>
      <c r="U12" s="266"/>
      <c r="V12" s="266"/>
      <c r="W12" s="266"/>
      <c r="X12" s="266"/>
      <c r="Y12" s="266"/>
      <c r="Z12" s="266"/>
      <c r="AA12" s="266"/>
      <c r="AB12" s="266"/>
      <c r="AC12" s="266"/>
      <c r="AD12" s="268"/>
    </row>
    <row r="13" spans="1:42" ht="21" customHeight="1">
      <c r="A13" s="269" t="s">
        <v>180</v>
      </c>
      <c r="B13" s="159"/>
      <c r="C13" s="159"/>
      <c r="D13" s="159"/>
      <c r="E13" s="270" t="str">
        <f>IF('参加申込書(入力シート)'!E12="","",'参加申込書(入力シート)'!E12)</f>
        <v/>
      </c>
      <c r="F13" s="271" t="str">
        <f>IF('参加申込書(入力シート)'!F12="","",'参加申込書(入力シート)'!F12)</f>
        <v/>
      </c>
      <c r="G13" s="271" t="str">
        <f>IF('参加申込書(入力シート)'!G12="","",'参加申込書(入力シート)'!G12)</f>
        <v/>
      </c>
      <c r="H13" s="271" t="str">
        <f>IF('参加申込書(入力シート)'!H12="","",'参加申込書(入力シート)'!H12)</f>
        <v/>
      </c>
      <c r="I13" s="271" t="str">
        <f>IF('参加申込書(入力シート)'!I12="","",'参加申込書(入力シート)'!I12)</f>
        <v/>
      </c>
      <c r="J13" s="271" t="str">
        <f>IF('参加申込書(入力シート)'!J12="","",'参加申込書(入力シート)'!J12)</f>
        <v/>
      </c>
      <c r="K13" s="271" t="str">
        <f>IF('参加申込書(入力シート)'!K12="","",'参加申込書(入力シート)'!K12)</f>
        <v/>
      </c>
      <c r="L13" s="271" t="str">
        <f>IF('参加申込書(入力シート)'!L12="","",'参加申込書(入力シート)'!L12)</f>
        <v/>
      </c>
      <c r="M13" s="271" t="str">
        <f>IF('参加申込書(入力シート)'!M12="","",'参加申込書(入力シート)'!M12)</f>
        <v/>
      </c>
      <c r="N13" s="272" t="str">
        <f>IF('参加申込書(入力シート)'!N12="","",'参加申込書(入力シート)'!N12)</f>
        <v/>
      </c>
      <c r="O13" s="158" t="s">
        <v>180</v>
      </c>
      <c r="P13" s="159"/>
      <c r="Q13" s="159"/>
      <c r="R13" s="159"/>
      <c r="S13" s="270" t="str">
        <f>IF('参加申込書(入力シート)'!S12="","",'参加申込書(入力シート)'!S12)</f>
        <v/>
      </c>
      <c r="T13" s="271"/>
      <c r="U13" s="271"/>
      <c r="V13" s="271"/>
      <c r="W13" s="271"/>
      <c r="X13" s="271"/>
      <c r="Y13" s="271"/>
      <c r="Z13" s="271"/>
      <c r="AA13" s="271"/>
      <c r="AB13" s="271"/>
      <c r="AC13" s="271"/>
      <c r="AD13" s="277"/>
    </row>
    <row r="14" spans="1:42" ht="21" customHeight="1">
      <c r="A14" s="278" t="s">
        <v>14</v>
      </c>
      <c r="B14" s="176"/>
      <c r="C14" s="176"/>
      <c r="D14" s="176"/>
      <c r="E14" s="279" t="str">
        <f>IF('参加申込書(入力シート)'!E13="","",'参加申込書(入力シート)'!E13)</f>
        <v/>
      </c>
      <c r="F14" s="280" t="str">
        <f>IF('参加申込書(入力シート)'!F13="","",'参加申込書(入力シート)'!F13)</f>
        <v/>
      </c>
      <c r="G14" s="280" t="str">
        <f>IF('参加申込書(入力シート)'!G13="","",'参加申込書(入力シート)'!G13)</f>
        <v/>
      </c>
      <c r="H14" s="280" t="str">
        <f>IF('参加申込書(入力シート)'!H13="","",'参加申込書(入力シート)'!H13)</f>
        <v/>
      </c>
      <c r="I14" s="280" t="str">
        <f>IF('参加申込書(入力シート)'!I13="","",'参加申込書(入力シート)'!I13)</f>
        <v/>
      </c>
      <c r="J14" s="280" t="str">
        <f>IF('参加申込書(入力シート)'!J13="","",'参加申込書(入力シート)'!J13)</f>
        <v/>
      </c>
      <c r="K14" s="280" t="str">
        <f>IF('参加申込書(入力シート)'!K13="","",'参加申込書(入力シート)'!K13)</f>
        <v/>
      </c>
      <c r="L14" s="280" t="str">
        <f>IF('参加申込書(入力シート)'!L13="","",'参加申込書(入力シート)'!L13)</f>
        <v/>
      </c>
      <c r="M14" s="280" t="str">
        <f>IF('参加申込書(入力シート)'!M13="","",'参加申込書(入力シート)'!M13)</f>
        <v/>
      </c>
      <c r="N14" s="281" t="str">
        <f>IF('参加申込書(入力シート)'!N13="","",'参加申込書(入力シート)'!N13)</f>
        <v/>
      </c>
      <c r="O14" s="176" t="s">
        <v>15</v>
      </c>
      <c r="P14" s="176"/>
      <c r="Q14" s="176"/>
      <c r="R14" s="176"/>
      <c r="S14" s="279" t="str">
        <f>IF('参加申込書(入力シート)'!S13="","",'参加申込書(入力シート)'!S13)</f>
        <v/>
      </c>
      <c r="T14" s="280"/>
      <c r="U14" s="280"/>
      <c r="V14" s="280"/>
      <c r="W14" s="280"/>
      <c r="X14" s="280"/>
      <c r="Y14" s="280"/>
      <c r="Z14" s="280"/>
      <c r="AA14" s="280"/>
      <c r="AB14" s="280"/>
      <c r="AC14" s="280"/>
      <c r="AD14" s="282"/>
    </row>
    <row r="15" spans="1:42" ht="21" customHeight="1">
      <c r="A15" s="283" t="s">
        <v>117</v>
      </c>
      <c r="B15" s="146"/>
      <c r="C15" s="146"/>
      <c r="D15" s="146"/>
      <c r="E15" s="265" t="str">
        <f>IF('参加申込書(入力シート)'!E14="","",'参加申込書(入力シート)'!E14)</f>
        <v/>
      </c>
      <c r="F15" s="266" t="str">
        <f>IF('参加申込書(入力シート)'!F14="","",'参加申込書(入力シート)'!F14)</f>
        <v/>
      </c>
      <c r="G15" s="266" t="str">
        <f>IF('参加申込書(入力シート)'!G14="","",'参加申込書(入力シート)'!G14)</f>
        <v/>
      </c>
      <c r="H15" s="266" t="str">
        <f>IF('参加申込書(入力シート)'!H14="","",'参加申込書(入力シート)'!H14)</f>
        <v/>
      </c>
      <c r="I15" s="266" t="str">
        <f>IF('参加申込書(入力シート)'!I14="","",'参加申込書(入力シート)'!I14)</f>
        <v/>
      </c>
      <c r="J15" s="266" t="str">
        <f>IF('参加申込書(入力シート)'!J14="","",'参加申込書(入力シート)'!J14)</f>
        <v/>
      </c>
      <c r="K15" s="266" t="str">
        <f>IF('参加申込書(入力シート)'!K14="","",'参加申込書(入力シート)'!K14)</f>
        <v/>
      </c>
      <c r="L15" s="266" t="str">
        <f>IF('参加申込書(入力シート)'!L14="","",'参加申込書(入力シート)'!L14)</f>
        <v/>
      </c>
      <c r="M15" s="266" t="str">
        <f>IF('参加申込書(入力シート)'!M14="","",'参加申込書(入力シート)'!M14)</f>
        <v/>
      </c>
      <c r="N15" s="267" t="str">
        <f>IF('参加申込書(入力シート)'!N14="","",'参加申込書(入力シート)'!N14)</f>
        <v/>
      </c>
      <c r="O15" s="146" t="s">
        <v>117</v>
      </c>
      <c r="P15" s="146"/>
      <c r="Q15" s="146"/>
      <c r="R15" s="146"/>
      <c r="S15" s="265" t="str">
        <f>IF('参加申込書(入力シート)'!S14="","",'参加申込書(入力シート)'!S14)</f>
        <v/>
      </c>
      <c r="T15" s="266"/>
      <c r="U15" s="266"/>
      <c r="V15" s="266"/>
      <c r="W15" s="266"/>
      <c r="X15" s="266"/>
      <c r="Y15" s="266"/>
      <c r="Z15" s="266"/>
      <c r="AA15" s="266"/>
      <c r="AB15" s="266"/>
      <c r="AC15" s="266"/>
      <c r="AD15" s="268"/>
    </row>
    <row r="16" spans="1:42" ht="21" customHeight="1">
      <c r="A16" s="264" t="s">
        <v>179</v>
      </c>
      <c r="B16" s="146"/>
      <c r="C16" s="146"/>
      <c r="D16" s="146"/>
      <c r="E16" s="265" t="str">
        <f>IF('参加申込書(入力シート)'!E15="","",'参加申込書(入力シート)'!E15)</f>
        <v/>
      </c>
      <c r="F16" s="266" t="str">
        <f>IF('参加申込書(入力シート)'!F15="","",'参加申込書(入力シート)'!F15)</f>
        <v/>
      </c>
      <c r="G16" s="266" t="str">
        <f>IF('参加申込書(入力シート)'!G15="","",'参加申込書(入力シート)'!G15)</f>
        <v/>
      </c>
      <c r="H16" s="266" t="str">
        <f>IF('参加申込書(入力シート)'!H15="","",'参加申込書(入力シート)'!H15)</f>
        <v/>
      </c>
      <c r="I16" s="266" t="str">
        <f>IF('参加申込書(入力シート)'!I15="","",'参加申込書(入力シート)'!I15)</f>
        <v/>
      </c>
      <c r="J16" s="266" t="str">
        <f>IF('参加申込書(入力シート)'!J15="","",'参加申込書(入力シート)'!J15)</f>
        <v/>
      </c>
      <c r="K16" s="266" t="str">
        <f>IF('参加申込書(入力シート)'!K15="","",'参加申込書(入力シート)'!K15)</f>
        <v/>
      </c>
      <c r="L16" s="266" t="str">
        <f>IF('参加申込書(入力シート)'!L15="","",'参加申込書(入力シート)'!L15)</f>
        <v/>
      </c>
      <c r="M16" s="266" t="str">
        <f>IF('参加申込書(入力シート)'!M15="","",'参加申込書(入力シート)'!M15)</f>
        <v/>
      </c>
      <c r="N16" s="267" t="str">
        <f>IF('参加申込書(入力シート)'!N15="","",'参加申込書(入力シート)'!N15)</f>
        <v/>
      </c>
      <c r="O16" s="145" t="s">
        <v>179</v>
      </c>
      <c r="P16" s="146"/>
      <c r="Q16" s="146"/>
      <c r="R16" s="146"/>
      <c r="S16" s="265" t="str">
        <f>IF('参加申込書(入力シート)'!S15="","",'参加申込書(入力シート)'!S15)</f>
        <v/>
      </c>
      <c r="T16" s="266"/>
      <c r="U16" s="266"/>
      <c r="V16" s="266"/>
      <c r="W16" s="266"/>
      <c r="X16" s="266"/>
      <c r="Y16" s="266"/>
      <c r="Z16" s="266"/>
      <c r="AA16" s="266"/>
      <c r="AB16" s="266"/>
      <c r="AC16" s="266"/>
      <c r="AD16" s="268"/>
    </row>
    <row r="17" spans="1:33" ht="21" customHeight="1" thickBot="1">
      <c r="A17" s="269" t="s">
        <v>180</v>
      </c>
      <c r="B17" s="159"/>
      <c r="C17" s="159"/>
      <c r="D17" s="159"/>
      <c r="E17" s="270" t="str">
        <f>IF('参加申込書(入力シート)'!E16="","",'参加申込書(入力シート)'!E16)</f>
        <v/>
      </c>
      <c r="F17" s="271" t="str">
        <f>IF('参加申込書(入力シート)'!F16="","",'参加申込書(入力シート)'!F16)</f>
        <v/>
      </c>
      <c r="G17" s="271" t="str">
        <f>IF('参加申込書(入力シート)'!G16="","",'参加申込書(入力シート)'!G16)</f>
        <v/>
      </c>
      <c r="H17" s="271" t="str">
        <f>IF('参加申込書(入力シート)'!H16="","",'参加申込書(入力シート)'!H16)</f>
        <v/>
      </c>
      <c r="I17" s="271" t="str">
        <f>IF('参加申込書(入力シート)'!I16="","",'参加申込書(入力シート)'!I16)</f>
        <v/>
      </c>
      <c r="J17" s="271" t="str">
        <f>IF('参加申込書(入力シート)'!J16="","",'参加申込書(入力シート)'!J16)</f>
        <v/>
      </c>
      <c r="K17" s="271" t="str">
        <f>IF('参加申込書(入力シート)'!K16="","",'参加申込書(入力シート)'!K16)</f>
        <v/>
      </c>
      <c r="L17" s="271" t="str">
        <f>IF('参加申込書(入力シート)'!L16="","",'参加申込書(入力シート)'!L16)</f>
        <v/>
      </c>
      <c r="M17" s="271" t="str">
        <f>IF('参加申込書(入力シート)'!M16="","",'参加申込書(入力シート)'!M16)</f>
        <v/>
      </c>
      <c r="N17" s="272" t="str">
        <f>IF('参加申込書(入力シート)'!N16="","",'参加申込書(入力シート)'!N16)</f>
        <v/>
      </c>
      <c r="O17" s="158" t="s">
        <v>180</v>
      </c>
      <c r="P17" s="159"/>
      <c r="Q17" s="159"/>
      <c r="R17" s="159"/>
      <c r="S17" s="273" t="str">
        <f>IF('参加申込書(入力シート)'!S16="","",'参加申込書(入力シート)'!S16)</f>
        <v/>
      </c>
      <c r="T17" s="274"/>
      <c r="U17" s="274"/>
      <c r="V17" s="274"/>
      <c r="W17" s="274"/>
      <c r="X17" s="274"/>
      <c r="Y17" s="274"/>
      <c r="Z17" s="274"/>
      <c r="AA17" s="274"/>
      <c r="AB17" s="274"/>
      <c r="AC17" s="274"/>
      <c r="AD17" s="275"/>
    </row>
    <row r="18" spans="1:33" ht="21" customHeight="1" thickTop="1" thickBot="1">
      <c r="A18" s="71" t="str">
        <f>IF('参加申込書(入力シート)'!A17="","",'参加申込書(入力シート)'!A17)</f>
        <v>No.</v>
      </c>
      <c r="B18" s="88" t="str">
        <f>IF('参加申込書(入力シート)'!B17="","",'参加申込書(入力シート)'!B17)</f>
        <v>Cap.</v>
      </c>
      <c r="C18" s="324" t="str">
        <f>IF('参加申込書(入力シート)'!C17="","",'参加申込書(入力シート)'!C17)</f>
        <v>競技者氏名</v>
      </c>
      <c r="D18" s="334" t="str">
        <f>IF('参加申込書(入力シート)'!D17="","",'参加申込書(入力シート)'!D17)</f>
        <v/>
      </c>
      <c r="E18" s="334" t="str">
        <f>IF('参加申込書(入力シート)'!E17="","",'参加申込書(入力シート)'!E17)</f>
        <v/>
      </c>
      <c r="F18" s="334" t="str">
        <f>IF('参加申込書(入力シート)'!F17="","",'参加申込書(入力シート)'!F17)</f>
        <v/>
      </c>
      <c r="G18" s="363" t="str">
        <f>IF('参加申込書(入力シート)'!G17="","",'参加申込書(入力シート)'!G17)</f>
        <v/>
      </c>
      <c r="H18" s="324" t="str">
        <f>IF('参加申込書(入力シート)'!H17="","",'参加申込書(入力シート)'!H17)</f>
        <v>競技者登録番号</v>
      </c>
      <c r="I18" s="334" t="str">
        <f>IF('参加申込書(入力シート)'!I17="","",'参加申込書(入力シート)'!I17)</f>
        <v/>
      </c>
      <c r="J18" s="334" t="str">
        <f>IF('参加申込書(入力シート)'!J17="","",'参加申込書(入力シート)'!J17)</f>
        <v/>
      </c>
      <c r="K18" s="334" t="str">
        <f>IF('参加申込書(入力シート)'!K17="","",'参加申込書(入力シート)'!K17)</f>
        <v/>
      </c>
      <c r="L18" s="334" t="str">
        <f>IF('参加申込書(入力シート)'!L17="","",'参加申込書(入力シート)'!L17)</f>
        <v/>
      </c>
      <c r="M18" s="323" t="str">
        <f>IF('参加申込書(入力シート)'!M17="","",'参加申込書(入力シート)'!M17)</f>
        <v>身長(cm)</v>
      </c>
      <c r="N18" s="323" t="str">
        <f>IF('参加申込書(入力シート)'!N17="","",'参加申込書(入力シート)'!N17)</f>
        <v/>
      </c>
      <c r="O18" s="323" t="str">
        <f>IF('参加申込書(入力シート)'!O17="","",'参加申込書(入力シート)'!O17)</f>
        <v/>
      </c>
      <c r="P18" s="324" t="str">
        <f>IF('参加申込書(入力シート)'!P17="","",'参加申込書(入力シート)'!P17)</f>
        <v/>
      </c>
      <c r="Q18" s="325" t="str">
        <f>IF('参加申込書(入力シート)'!Q17="","",'参加申込書(入力シート)'!Q17)</f>
        <v>生年月日
(西暦 年/月/日)</v>
      </c>
      <c r="R18" s="326" t="str">
        <f>IF('参加申込書(入力シート)'!R17="","",'参加申込書(入力シート)'!R17)</f>
        <v/>
      </c>
      <c r="S18" s="326" t="str">
        <f>IF('参加申込書(入力シート)'!S17="","",'参加申込書(入力シート)'!S17)</f>
        <v/>
      </c>
      <c r="T18" s="326" t="str">
        <f>IF('参加申込書(入力シート)'!T17="","",'参加申込書(入力シート)'!T17)</f>
        <v/>
      </c>
      <c r="U18" s="326" t="str">
        <f>IF('参加申込書(入力シート)'!U17="","",'参加申込書(入力シート)'!U17)</f>
        <v/>
      </c>
      <c r="V18" s="327" t="str">
        <f>IF('参加申込書(入力シート)'!V17="","",'参加申込書(入力シート)'!V17)</f>
        <v>年齢</v>
      </c>
      <c r="W18" s="327" t="str">
        <f>IF('参加申込書(入力シート)'!W17="","",'参加申込書(入力シート)'!W17)</f>
        <v/>
      </c>
      <c r="X18" s="328" t="str">
        <f>IF('参加申込書(入力シート)'!X17="","",'参加申込書(入力シート)'!X17)</f>
        <v>学年</v>
      </c>
      <c r="Y18" s="328" t="str">
        <f>IF('参加申込書(入力シート)'!Y17="","",'参加申込書(入力シート)'!Y17)</f>
        <v/>
      </c>
      <c r="Z18" s="103" t="str">
        <f>IF('参加申込書(入力シート)'!Z17="","",'参加申込書(入力シート)'!Z17)</f>
        <v>利腕</v>
      </c>
      <c r="AA18" s="317" t="str">
        <f>IF('参加申込書(入力シート)'!AA17="","",'参加申込書(入力シート)'!AA17)</f>
        <v>出身中学校名</v>
      </c>
      <c r="AB18" s="318" t="str">
        <f>IF('参加申込書(入力シート)'!AB17="","",'参加申込書(入力シート)'!AB17)</f>
        <v/>
      </c>
      <c r="AC18" s="318" t="str">
        <f>IF('参加申込書(入力シート)'!AC17="","",'参加申込書(入力シート)'!AC17)</f>
        <v/>
      </c>
      <c r="AD18" s="319" t="str">
        <f>IF('参加申込書(入力シート)'!AD17="","",'参加申込書(入力シート)'!AD17)</f>
        <v/>
      </c>
    </row>
    <row r="19" spans="1:33" ht="21" hidden="1" customHeight="1" thickTop="1">
      <c r="A19" s="72" t="str">
        <f>IF('参加申込書(入力シート)'!A18="","",'参加申込書(入力シート)'!A18)</f>
        <v>例</v>
      </c>
      <c r="B19" s="80" t="str">
        <f>IF('参加申込書(入力シート)'!B18="","",'参加申込書(入力シート)'!B18)</f>
        <v>Ｃ</v>
      </c>
      <c r="C19" s="81" t="str">
        <f>IF('参加申込書(入力シート)'!C18="","",'参加申込書(入力シート)'!C18)</f>
        <v>姓　名
(姓名間に全角空白)</v>
      </c>
      <c r="D19" s="81" t="str">
        <f>IF('参加申込書(入力シート)'!D18="","",'参加申込書(入力シート)'!D18)</f>
        <v/>
      </c>
      <c r="E19" s="81" t="str">
        <f>IF('参加申込書(入力シート)'!E18="","",'参加申込書(入力シート)'!E18)</f>
        <v/>
      </c>
      <c r="F19" s="81" t="str">
        <f>IF('参加申込書(入力シート)'!F18="","",'参加申込書(入力シート)'!F18)</f>
        <v/>
      </c>
      <c r="G19" s="81" t="str">
        <f>IF('参加申込書(入力シート)'!G18="","",'参加申込書(入力シート)'!G18)</f>
        <v/>
      </c>
      <c r="H19" s="215" t="str">
        <f>IF('参加申込書(入力シート)'!H18="","",'参加申込書(入力シート)'!H18)</f>
        <v>記載した選手は
今年度登録すること</v>
      </c>
      <c r="I19" s="308" t="str">
        <f>IF('参加申込書(入力シート)'!I18="","",'参加申込書(入力シート)'!I18)</f>
        <v/>
      </c>
      <c r="J19" s="308" t="str">
        <f>IF('参加申込書(入力シート)'!J18="","",'参加申込書(入力シート)'!J18)</f>
        <v/>
      </c>
      <c r="K19" s="308" t="str">
        <f>IF('参加申込書(入力シート)'!K18="","",'参加申込書(入力シート)'!K18)</f>
        <v/>
      </c>
      <c r="L19" s="329" t="str">
        <f>IF('参加申込書(入力シート)'!L18="","",'参加申込書(入力シート)'!L18)</f>
        <v/>
      </c>
      <c r="M19" s="330" t="str">
        <f>IF('参加申込書(入力シート)'!M18="","",'参加申込書(入力シート)'!M18)</f>
        <v>177
（整数値のみ）</v>
      </c>
      <c r="N19" s="331" t="str">
        <f>IF('参加申込書(入力シート)'!N18="","",'参加申込書(入力シート)'!N18)</f>
        <v/>
      </c>
      <c r="O19" s="331" t="str">
        <f>IF('参加申込書(入力シート)'!O18="","",'参加申込書(入力シート)'!O18)</f>
        <v/>
      </c>
      <c r="P19" s="332" t="str">
        <f>IF('参加申込書(入力シート)'!P18="","",'参加申込書(入力シート)'!P18)</f>
        <v/>
      </c>
      <c r="Q19" s="333">
        <f ca="1">IF('参加申込書(入力シート)'!Q18="","",'参加申込書(入力シート)'!Q18)</f>
        <v>39098</v>
      </c>
      <c r="R19" s="320" t="str">
        <f>IF('参加申込書(入力シート)'!R18="","",'参加申込書(入力シート)'!R18)</f>
        <v/>
      </c>
      <c r="S19" s="320" t="str">
        <f>IF('参加申込書(入力シート)'!S18="","",'参加申込書(入力シート)'!S18)</f>
        <v/>
      </c>
      <c r="T19" s="320" t="str">
        <f>IF('参加申込書(入力シート)'!T18="","",'参加申込書(入力シート)'!T18)</f>
        <v/>
      </c>
      <c r="U19" s="320" t="str">
        <f>IF('参加申込書(入力シート)'!U18="","",'参加申込書(入力シート)'!U18)</f>
        <v/>
      </c>
      <c r="V19" s="320">
        <f ca="1">IF('参加申込書(入力シート)'!V18="","",'参加申込書(入力シート)'!V18)</f>
        <v>16</v>
      </c>
      <c r="W19" s="320" t="str">
        <f>IF('参加申込書(入力シート)'!W18="","",'参加申込書(入力シート)'!W18)</f>
        <v/>
      </c>
      <c r="X19" s="320" t="str">
        <f ca="1">IF('参加申込書(入力シート)'!X18="","",'参加申込書(入力シート)'!X18)</f>
        <v>高１</v>
      </c>
      <c r="Y19" s="320" t="str">
        <f>IF('参加申込書(入力シート)'!Y18="","",'参加申込書(入力シート)'!Y18)</f>
        <v/>
      </c>
      <c r="Z19" s="70" t="str">
        <f>IF('参加申込書(入力シート)'!Z18="","",'参加申込書(入力シート)'!Z18)</f>
        <v>左</v>
      </c>
      <c r="AA19" s="321" t="str">
        <f>IF('参加申込書(入力シート)'!AA18="","",'参加申込書(入力シート)'!AA18)</f>
        <v>西袋中</v>
      </c>
      <c r="AB19" s="320" t="str">
        <f>IF('参加申込書(入力シート)'!AB18="","",'参加申込書(入力シート)'!AB18)</f>
        <v/>
      </c>
      <c r="AC19" s="320" t="str">
        <f>IF('参加申込書(入力シート)'!AC18="","",'参加申込書(入力シート)'!AC18)</f>
        <v/>
      </c>
      <c r="AD19" s="322" t="str">
        <f>IF('参加申込書(入力シート)'!AD18="","",'参加申込書(入力シート)'!AD18)</f>
        <v/>
      </c>
    </row>
    <row r="20" spans="1:33" ht="21" customHeight="1" thickTop="1">
      <c r="A20" s="73" t="str">
        <f>IF('参加申込書(入力シート)'!A19="","",'参加申込書(入力シート)'!A19)</f>
        <v>1</v>
      </c>
      <c r="B20" s="82" t="str">
        <f>IF('参加申込書(入力シート)'!B19="","",'参加申込書(入力シート)'!B19)</f>
        <v/>
      </c>
      <c r="C20" s="168" t="str">
        <f>IF('参加申込書(入力シート)'!C19="","",'参加申込書(入力シート)'!C19)</f>
        <v/>
      </c>
      <c r="D20" s="169" t="str">
        <f>IF('参加申込書(入力シート)'!D19="","",'参加申込書(入力シート)'!D19)</f>
        <v/>
      </c>
      <c r="E20" s="169" t="str">
        <f>IF('参加申込書(入力シート)'!E19="","",'参加申込書(入力シート)'!E19)</f>
        <v/>
      </c>
      <c r="F20" s="169" t="str">
        <f>IF('参加申込書(入力シート)'!F19="","",'参加申込書(入力シート)'!F19)</f>
        <v/>
      </c>
      <c r="G20" s="177" t="str">
        <f>IF('参加申込書(入力シート)'!G19="","",'参加申込書(入力シート)'!G19)</f>
        <v/>
      </c>
      <c r="H20" s="168" t="str">
        <f>IF('参加申込書(入力シート)'!H19="","",'参加申込書(入力シート)'!H19)</f>
        <v/>
      </c>
      <c r="I20" s="169" t="str">
        <f>IF('参加申込書(入力シート)'!I19="","",'参加申込書(入力シート)'!I19)</f>
        <v/>
      </c>
      <c r="J20" s="169" t="str">
        <f>IF('参加申込書(入力シート)'!J19="","",'参加申込書(入力シート)'!J19)</f>
        <v/>
      </c>
      <c r="K20" s="169" t="str">
        <f>IF('参加申込書(入力シート)'!K19="","",'参加申込書(入力シート)'!K19)</f>
        <v/>
      </c>
      <c r="L20" s="169" t="str">
        <f>IF('参加申込書(入力シート)'!L19="","",'参加申込書(入力シート)'!L19)</f>
        <v/>
      </c>
      <c r="M20" s="214" t="str">
        <f>IF('参加申込書(入力シート)'!M19="","",'参加申込書(入力シート)'!M19)</f>
        <v/>
      </c>
      <c r="N20" s="214" t="str">
        <f>IF('参加申込書(入力シート)'!N19="","",'参加申込書(入力シート)'!N19)</f>
        <v/>
      </c>
      <c r="O20" s="214" t="str">
        <f>IF('参加申込書(入力シート)'!O19="","",'参加申込書(入力シート)'!O19)</f>
        <v/>
      </c>
      <c r="P20" s="215" t="str">
        <f>IF('参加申込書(入力シート)'!P19="","",'参加申込書(入力シート)'!P19)</f>
        <v/>
      </c>
      <c r="Q20" s="307" t="str">
        <f>IF('参加申込書(入力シート)'!Q19="","",'参加申込書(入力シート)'!Q19)</f>
        <v/>
      </c>
      <c r="R20" s="307" t="str">
        <f>IF('参加申込書(入力シート)'!R19="","",'参加申込書(入力シート)'!R19)</f>
        <v/>
      </c>
      <c r="S20" s="307" t="str">
        <f>IF('参加申込書(入力シート)'!S19="","",'参加申込書(入力シート)'!S19)</f>
        <v/>
      </c>
      <c r="T20" s="307" t="str">
        <f>IF('参加申込書(入力シート)'!T19="","",'参加申込書(入力シート)'!T19)</f>
        <v/>
      </c>
      <c r="U20" s="307" t="str">
        <f>IF('参加申込書(入力シート)'!U19="","",'参加申込書(入力シート)'!U19)</f>
        <v/>
      </c>
      <c r="V20" s="308" t="str">
        <f ca="1">IF('参加申込書(入力シート)'!V19="","",'参加申込書(入力シート)'!V19)</f>
        <v/>
      </c>
      <c r="W20" s="308" t="str">
        <f>IF('参加申込書(入力シート)'!W19="","",'参加申込書(入力シート)'!W19)</f>
        <v/>
      </c>
      <c r="X20" s="302" t="str">
        <f ca="1">IF('参加申込書(入力シート)'!X19="","",'参加申込書(入力シート)'!X19)</f>
        <v>　</v>
      </c>
      <c r="Y20" s="302" t="str">
        <f>IF('参加申込書(入力シート)'!Y19="","",'参加申込書(入力シート)'!Y19)</f>
        <v/>
      </c>
      <c r="Z20" s="45" t="str">
        <f>IF('参加申込書(入力シート)'!Z19="","",'参加申込書(入力シート)'!Z19)</f>
        <v/>
      </c>
      <c r="AA20" s="302" t="str">
        <f>IF('参加申込書(入力シート)'!AA19="","",'参加申込書(入力シート)'!AA19)</f>
        <v/>
      </c>
      <c r="AB20" s="302" t="str">
        <f>IF('参加申込書(入力シート)'!AB19="","",'参加申込書(入力シート)'!AB19)</f>
        <v/>
      </c>
      <c r="AC20" s="302" t="str">
        <f>IF('参加申込書(入力シート)'!AC19="","",'参加申込書(入力シート)'!AC19)</f>
        <v/>
      </c>
      <c r="AD20" s="303" t="str">
        <f>IF('参加申込書(入力シート)'!AD19="","",'参加申込書(入力シート)'!AD19)</f>
        <v/>
      </c>
      <c r="AG20" s="1" t="s">
        <v>184</v>
      </c>
    </row>
    <row r="21" spans="1:33" ht="21" customHeight="1">
      <c r="A21" s="74" t="str">
        <f>IF('参加申込書(入力シート)'!A20="","",'参加申込書(入力シート)'!A20)</f>
        <v>2</v>
      </c>
      <c r="B21" s="79" t="str">
        <f>IF('参加申込書(入力シート)'!B20="","",'参加申込書(入力シート)'!B20)</f>
        <v/>
      </c>
      <c r="C21" s="168" t="str">
        <f>IF('参加申込書(入力シート)'!C20="","",'参加申込書(入力シート)'!C20)</f>
        <v/>
      </c>
      <c r="D21" s="169" t="str">
        <f>IF('参加申込書(入力シート)'!D20="","",'参加申込書(入力シート)'!D20)</f>
        <v/>
      </c>
      <c r="E21" s="169" t="str">
        <f>IF('参加申込書(入力シート)'!E20="","",'参加申込書(入力シート)'!E20)</f>
        <v/>
      </c>
      <c r="F21" s="169" t="str">
        <f>IF('参加申込書(入力シート)'!F20="","",'参加申込書(入力シート)'!F20)</f>
        <v/>
      </c>
      <c r="G21" s="177" t="str">
        <f>IF('参加申込書(入力シート)'!G20="","",'参加申込書(入力シート)'!G20)</f>
        <v/>
      </c>
      <c r="H21" s="168" t="str">
        <f>IF('参加申込書(入力シート)'!H20="","",'参加申込書(入力シート)'!H20)</f>
        <v/>
      </c>
      <c r="I21" s="169" t="str">
        <f>IF('参加申込書(入力シート)'!I20="","",'参加申込書(入力シート)'!I20)</f>
        <v/>
      </c>
      <c r="J21" s="169" t="str">
        <f>IF('参加申込書(入力シート)'!J20="","",'参加申込書(入力シート)'!J20)</f>
        <v/>
      </c>
      <c r="K21" s="169" t="str">
        <f>IF('参加申込書(入力シート)'!K20="","",'参加申込書(入力シート)'!K20)</f>
        <v/>
      </c>
      <c r="L21" s="169" t="str">
        <f>IF('参加申込書(入力シート)'!L20="","",'参加申込書(入力シート)'!L20)</f>
        <v/>
      </c>
      <c r="M21" s="305" t="str">
        <f>IF('参加申込書(入力シート)'!M20="","",'参加申込書(入力シート)'!M20)</f>
        <v/>
      </c>
      <c r="N21" s="305" t="str">
        <f>IF('参加申込書(入力シート)'!N20="","",'参加申込書(入力シート)'!N20)</f>
        <v/>
      </c>
      <c r="O21" s="305" t="str">
        <f>IF('参加申込書(入力シート)'!O20="","",'参加申込書(入力シート)'!O20)</f>
        <v/>
      </c>
      <c r="P21" s="306" t="str">
        <f>IF('参加申込書(入力シート)'!P20="","",'参加申込書(入力シート)'!P20)</f>
        <v/>
      </c>
      <c r="Q21" s="307" t="str">
        <f>IF('参加申込書(入力シート)'!Q20="","",'参加申込書(入力シート)'!Q20)</f>
        <v/>
      </c>
      <c r="R21" s="307" t="str">
        <f>IF('参加申込書(入力シート)'!R20="","",'参加申込書(入力シート)'!R20)</f>
        <v/>
      </c>
      <c r="S21" s="307" t="str">
        <f>IF('参加申込書(入力シート)'!S20="","",'参加申込書(入力シート)'!S20)</f>
        <v/>
      </c>
      <c r="T21" s="307" t="str">
        <f>IF('参加申込書(入力シート)'!T20="","",'参加申込書(入力シート)'!T20)</f>
        <v/>
      </c>
      <c r="U21" s="307" t="str">
        <f>IF('参加申込書(入力シート)'!U20="","",'参加申込書(入力シート)'!U20)</f>
        <v/>
      </c>
      <c r="V21" s="308" t="str">
        <f ca="1">IF('参加申込書(入力シート)'!V20="","",'参加申込書(入力シート)'!V20)</f>
        <v/>
      </c>
      <c r="W21" s="308" t="str">
        <f>IF('参加申込書(入力シート)'!W20="","",'参加申込書(入力シート)'!W20)</f>
        <v/>
      </c>
      <c r="X21" s="302" t="str">
        <f ca="1">IF('参加申込書(入力シート)'!X20="","",'参加申込書(入力シート)'!X20)</f>
        <v>　</v>
      </c>
      <c r="Y21" s="302" t="str">
        <f>IF('参加申込書(入力シート)'!Y20="","",'参加申込書(入力シート)'!Y20)</f>
        <v/>
      </c>
      <c r="Z21" s="45" t="str">
        <f>IF('参加申込書(入力シート)'!Z20="","",'参加申込書(入力シート)'!Z20)</f>
        <v/>
      </c>
      <c r="AA21" s="302" t="str">
        <f>IF('参加申込書(入力シート)'!AA20="","",'参加申込書(入力シート)'!AA20)</f>
        <v/>
      </c>
      <c r="AB21" s="302" t="str">
        <f>IF('参加申込書(入力シート)'!AB20="","",'参加申込書(入力シート)'!AB20)</f>
        <v/>
      </c>
      <c r="AC21" s="302" t="str">
        <f>IF('参加申込書(入力シート)'!AC20="","",'参加申込書(入力シート)'!AC20)</f>
        <v/>
      </c>
      <c r="AD21" s="303" t="str">
        <f>IF('参加申込書(入力シート)'!AD20="","",'参加申込書(入力シート)'!AD20)</f>
        <v/>
      </c>
    </row>
    <row r="22" spans="1:33" ht="21" customHeight="1">
      <c r="A22" s="73" t="str">
        <f>IF('参加申込書(入力シート)'!A21="","",'参加申込書(入力シート)'!A21)</f>
        <v>3</v>
      </c>
      <c r="B22" s="79" t="str">
        <f>IF('参加申込書(入力シート)'!B21="","",'参加申込書(入力シート)'!B21)</f>
        <v/>
      </c>
      <c r="C22" s="168" t="str">
        <f>IF('参加申込書(入力シート)'!C21="","",'参加申込書(入力シート)'!C21)</f>
        <v/>
      </c>
      <c r="D22" s="169" t="str">
        <f>IF('参加申込書(入力シート)'!D21="","",'参加申込書(入力シート)'!D21)</f>
        <v/>
      </c>
      <c r="E22" s="169" t="str">
        <f>IF('参加申込書(入力シート)'!E21="","",'参加申込書(入力シート)'!E21)</f>
        <v/>
      </c>
      <c r="F22" s="169" t="str">
        <f>IF('参加申込書(入力シート)'!F21="","",'参加申込書(入力シート)'!F21)</f>
        <v/>
      </c>
      <c r="G22" s="177" t="str">
        <f>IF('参加申込書(入力シート)'!G21="","",'参加申込書(入力シート)'!G21)</f>
        <v/>
      </c>
      <c r="H22" s="168" t="str">
        <f>IF('参加申込書(入力シート)'!H21="","",'参加申込書(入力シート)'!H21)</f>
        <v/>
      </c>
      <c r="I22" s="169" t="str">
        <f>IF('参加申込書(入力シート)'!I21="","",'参加申込書(入力シート)'!I21)</f>
        <v/>
      </c>
      <c r="J22" s="169" t="str">
        <f>IF('参加申込書(入力シート)'!J21="","",'参加申込書(入力シート)'!J21)</f>
        <v/>
      </c>
      <c r="K22" s="169" t="str">
        <f>IF('参加申込書(入力シート)'!K21="","",'参加申込書(入力シート)'!K21)</f>
        <v/>
      </c>
      <c r="L22" s="169" t="str">
        <f>IF('参加申込書(入力シート)'!L21="","",'参加申込書(入力シート)'!L21)</f>
        <v/>
      </c>
      <c r="M22" s="305" t="str">
        <f>IF('参加申込書(入力シート)'!M21="","",'参加申込書(入力シート)'!M21)</f>
        <v/>
      </c>
      <c r="N22" s="305" t="str">
        <f>IF('参加申込書(入力シート)'!N21="","",'参加申込書(入力シート)'!N21)</f>
        <v/>
      </c>
      <c r="O22" s="305" t="str">
        <f>IF('参加申込書(入力シート)'!O21="","",'参加申込書(入力シート)'!O21)</f>
        <v/>
      </c>
      <c r="P22" s="306" t="str">
        <f>IF('参加申込書(入力シート)'!P21="","",'参加申込書(入力シート)'!P21)</f>
        <v/>
      </c>
      <c r="Q22" s="307" t="str">
        <f>IF('参加申込書(入力シート)'!Q21="","",'参加申込書(入力シート)'!Q21)</f>
        <v/>
      </c>
      <c r="R22" s="307" t="str">
        <f>IF('参加申込書(入力シート)'!R21="","",'参加申込書(入力シート)'!R21)</f>
        <v/>
      </c>
      <c r="S22" s="307" t="str">
        <f>IF('参加申込書(入力シート)'!S21="","",'参加申込書(入力シート)'!S21)</f>
        <v/>
      </c>
      <c r="T22" s="307" t="str">
        <f>IF('参加申込書(入力シート)'!T21="","",'参加申込書(入力シート)'!T21)</f>
        <v/>
      </c>
      <c r="U22" s="307" t="str">
        <f>IF('参加申込書(入力シート)'!U21="","",'参加申込書(入力シート)'!U21)</f>
        <v/>
      </c>
      <c r="V22" s="308" t="str">
        <f ca="1">IF('参加申込書(入力シート)'!V21="","",'参加申込書(入力シート)'!V21)</f>
        <v/>
      </c>
      <c r="W22" s="308" t="str">
        <f>IF('参加申込書(入力シート)'!W21="","",'参加申込書(入力シート)'!W21)</f>
        <v/>
      </c>
      <c r="X22" s="302" t="str">
        <f ca="1">IF('参加申込書(入力シート)'!X21="","",'参加申込書(入力シート)'!X21)</f>
        <v>　</v>
      </c>
      <c r="Y22" s="302" t="str">
        <f>IF('参加申込書(入力シート)'!Y21="","",'参加申込書(入力シート)'!Y21)</f>
        <v/>
      </c>
      <c r="Z22" s="45" t="str">
        <f>IF('参加申込書(入力シート)'!Z21="","",'参加申込書(入力シート)'!Z21)</f>
        <v/>
      </c>
      <c r="AA22" s="302" t="str">
        <f>IF('参加申込書(入力シート)'!AA21="","",'参加申込書(入力シート)'!AA21)</f>
        <v/>
      </c>
      <c r="AB22" s="302" t="str">
        <f>IF('参加申込書(入力シート)'!AB21="","",'参加申込書(入力シート)'!AB21)</f>
        <v/>
      </c>
      <c r="AC22" s="302" t="str">
        <f>IF('参加申込書(入力シート)'!AC21="","",'参加申込書(入力シート)'!AC21)</f>
        <v/>
      </c>
      <c r="AD22" s="303" t="str">
        <f>IF('参加申込書(入力シート)'!AD21="","",'参加申込書(入力シート)'!AD21)</f>
        <v/>
      </c>
    </row>
    <row r="23" spans="1:33" ht="21" customHeight="1">
      <c r="A23" s="74" t="str">
        <f>IF('参加申込書(入力シート)'!A22="","",'参加申込書(入力シート)'!A22)</f>
        <v>4</v>
      </c>
      <c r="B23" s="79" t="str">
        <f>IF('参加申込書(入力シート)'!B22="","",'参加申込書(入力シート)'!B22)</f>
        <v/>
      </c>
      <c r="C23" s="168" t="str">
        <f>IF('参加申込書(入力シート)'!C22="","",'参加申込書(入力シート)'!C22)</f>
        <v/>
      </c>
      <c r="D23" s="169" t="str">
        <f>IF('参加申込書(入力シート)'!D22="","",'参加申込書(入力シート)'!D22)</f>
        <v/>
      </c>
      <c r="E23" s="169" t="str">
        <f>IF('参加申込書(入力シート)'!E22="","",'参加申込書(入力シート)'!E22)</f>
        <v/>
      </c>
      <c r="F23" s="169" t="str">
        <f>IF('参加申込書(入力シート)'!F22="","",'参加申込書(入力シート)'!F22)</f>
        <v/>
      </c>
      <c r="G23" s="177" t="str">
        <f>IF('参加申込書(入力シート)'!G22="","",'参加申込書(入力シート)'!G22)</f>
        <v/>
      </c>
      <c r="H23" s="168" t="str">
        <f>IF('参加申込書(入力シート)'!H22="","",'参加申込書(入力シート)'!H22)</f>
        <v/>
      </c>
      <c r="I23" s="169" t="str">
        <f>IF('参加申込書(入力シート)'!I22="","",'参加申込書(入力シート)'!I22)</f>
        <v/>
      </c>
      <c r="J23" s="169" t="str">
        <f>IF('参加申込書(入力シート)'!J22="","",'参加申込書(入力シート)'!J22)</f>
        <v/>
      </c>
      <c r="K23" s="169" t="str">
        <f>IF('参加申込書(入力シート)'!K22="","",'参加申込書(入力シート)'!K22)</f>
        <v/>
      </c>
      <c r="L23" s="169" t="str">
        <f>IF('参加申込書(入力シート)'!L22="","",'参加申込書(入力シート)'!L22)</f>
        <v/>
      </c>
      <c r="M23" s="305" t="str">
        <f>IF('参加申込書(入力シート)'!M22="","",'参加申込書(入力シート)'!M22)</f>
        <v/>
      </c>
      <c r="N23" s="305" t="str">
        <f>IF('参加申込書(入力シート)'!N22="","",'参加申込書(入力シート)'!N22)</f>
        <v/>
      </c>
      <c r="O23" s="305" t="str">
        <f>IF('参加申込書(入力シート)'!O22="","",'参加申込書(入力シート)'!O22)</f>
        <v/>
      </c>
      <c r="P23" s="306" t="str">
        <f>IF('参加申込書(入力シート)'!P22="","",'参加申込書(入力シート)'!P22)</f>
        <v/>
      </c>
      <c r="Q23" s="307" t="str">
        <f>IF('参加申込書(入力シート)'!Q22="","",'参加申込書(入力シート)'!Q22)</f>
        <v/>
      </c>
      <c r="R23" s="307" t="str">
        <f>IF('参加申込書(入力シート)'!R22="","",'参加申込書(入力シート)'!R22)</f>
        <v/>
      </c>
      <c r="S23" s="307" t="str">
        <f>IF('参加申込書(入力シート)'!S22="","",'参加申込書(入力シート)'!S22)</f>
        <v/>
      </c>
      <c r="T23" s="307" t="str">
        <f>IF('参加申込書(入力シート)'!T22="","",'参加申込書(入力シート)'!T22)</f>
        <v/>
      </c>
      <c r="U23" s="307" t="str">
        <f>IF('参加申込書(入力シート)'!U22="","",'参加申込書(入力シート)'!U22)</f>
        <v/>
      </c>
      <c r="V23" s="308" t="str">
        <f ca="1">IF('参加申込書(入力シート)'!V22="","",'参加申込書(入力シート)'!V22)</f>
        <v/>
      </c>
      <c r="W23" s="308" t="str">
        <f>IF('参加申込書(入力シート)'!W22="","",'参加申込書(入力シート)'!W22)</f>
        <v/>
      </c>
      <c r="X23" s="302" t="str">
        <f ca="1">IF('参加申込書(入力シート)'!X22="","",'参加申込書(入力シート)'!X22)</f>
        <v>　</v>
      </c>
      <c r="Y23" s="302" t="str">
        <f>IF('参加申込書(入力シート)'!Y22="","",'参加申込書(入力シート)'!Y22)</f>
        <v/>
      </c>
      <c r="Z23" s="45" t="str">
        <f>IF('参加申込書(入力シート)'!Z23="","",'参加申込書(入力シート)'!Z23)</f>
        <v/>
      </c>
      <c r="AA23" s="302" t="str">
        <f>IF('参加申込書(入力シート)'!AA22="","",'参加申込書(入力シート)'!AA22)</f>
        <v/>
      </c>
      <c r="AB23" s="302" t="str">
        <f>IF('参加申込書(入力シート)'!AB22="","",'参加申込書(入力シート)'!AB22)</f>
        <v/>
      </c>
      <c r="AC23" s="302" t="str">
        <f>IF('参加申込書(入力シート)'!AC22="","",'参加申込書(入力シート)'!AC22)</f>
        <v/>
      </c>
      <c r="AD23" s="303" t="str">
        <f>IF('参加申込書(入力シート)'!AD22="","",'参加申込書(入力シート)'!AD22)</f>
        <v/>
      </c>
    </row>
    <row r="24" spans="1:33" ht="21" customHeight="1">
      <c r="A24" s="73" t="str">
        <f>IF('参加申込書(入力シート)'!A23="","",'参加申込書(入力シート)'!A23)</f>
        <v>5</v>
      </c>
      <c r="B24" s="79" t="str">
        <f>IF('参加申込書(入力シート)'!B23="","",'参加申込書(入力シート)'!B23)</f>
        <v/>
      </c>
      <c r="C24" s="168" t="str">
        <f>IF('参加申込書(入力シート)'!C23="","",'参加申込書(入力シート)'!C23)</f>
        <v/>
      </c>
      <c r="D24" s="169" t="str">
        <f>IF('参加申込書(入力シート)'!D23="","",'参加申込書(入力シート)'!D23)</f>
        <v/>
      </c>
      <c r="E24" s="169" t="str">
        <f>IF('参加申込書(入力シート)'!E23="","",'参加申込書(入力シート)'!E23)</f>
        <v/>
      </c>
      <c r="F24" s="169" t="str">
        <f>IF('参加申込書(入力シート)'!F23="","",'参加申込書(入力シート)'!F23)</f>
        <v/>
      </c>
      <c r="G24" s="177" t="str">
        <f>IF('参加申込書(入力シート)'!G23="","",'参加申込書(入力シート)'!G23)</f>
        <v/>
      </c>
      <c r="H24" s="168" t="str">
        <f>IF('参加申込書(入力シート)'!H23="","",'参加申込書(入力シート)'!H23)</f>
        <v/>
      </c>
      <c r="I24" s="169" t="str">
        <f>IF('参加申込書(入力シート)'!I23="","",'参加申込書(入力シート)'!I23)</f>
        <v/>
      </c>
      <c r="J24" s="169" t="str">
        <f>IF('参加申込書(入力シート)'!J23="","",'参加申込書(入力シート)'!J23)</f>
        <v/>
      </c>
      <c r="K24" s="169" t="str">
        <f>IF('参加申込書(入力シート)'!K23="","",'参加申込書(入力シート)'!K23)</f>
        <v/>
      </c>
      <c r="L24" s="169" t="str">
        <f>IF('参加申込書(入力シート)'!L23="","",'参加申込書(入力シート)'!L23)</f>
        <v/>
      </c>
      <c r="M24" s="305" t="str">
        <f>IF('参加申込書(入力シート)'!M23="","",'参加申込書(入力シート)'!M23)</f>
        <v/>
      </c>
      <c r="N24" s="305" t="str">
        <f>IF('参加申込書(入力シート)'!N23="","",'参加申込書(入力シート)'!N23)</f>
        <v/>
      </c>
      <c r="O24" s="305" t="str">
        <f>IF('参加申込書(入力シート)'!O23="","",'参加申込書(入力シート)'!O23)</f>
        <v/>
      </c>
      <c r="P24" s="306" t="str">
        <f>IF('参加申込書(入力シート)'!P23="","",'参加申込書(入力シート)'!P23)</f>
        <v/>
      </c>
      <c r="Q24" s="307" t="str">
        <f>IF('参加申込書(入力シート)'!Q23="","",'参加申込書(入力シート)'!Q23)</f>
        <v/>
      </c>
      <c r="R24" s="307" t="str">
        <f>IF('参加申込書(入力シート)'!R23="","",'参加申込書(入力シート)'!R23)</f>
        <v/>
      </c>
      <c r="S24" s="307" t="str">
        <f>IF('参加申込書(入力シート)'!S23="","",'参加申込書(入力シート)'!S23)</f>
        <v/>
      </c>
      <c r="T24" s="307" t="str">
        <f>IF('参加申込書(入力シート)'!T23="","",'参加申込書(入力シート)'!T23)</f>
        <v/>
      </c>
      <c r="U24" s="307" t="str">
        <f>IF('参加申込書(入力シート)'!U23="","",'参加申込書(入力シート)'!U23)</f>
        <v/>
      </c>
      <c r="V24" s="308" t="str">
        <f ca="1">IF('参加申込書(入力シート)'!V23="","",'参加申込書(入力シート)'!V23)</f>
        <v/>
      </c>
      <c r="W24" s="308" t="str">
        <f>IF('参加申込書(入力シート)'!W23="","",'参加申込書(入力シート)'!W23)</f>
        <v/>
      </c>
      <c r="X24" s="302" t="str">
        <f ca="1">IF('参加申込書(入力シート)'!X23="","",'参加申込書(入力シート)'!X23)</f>
        <v>　</v>
      </c>
      <c r="Y24" s="302" t="str">
        <f>IF('参加申込書(入力シート)'!Y23="","",'参加申込書(入力シート)'!Y23)</f>
        <v/>
      </c>
      <c r="Z24" s="45" t="str">
        <f>IF('参加申込書(入力シート)'!Z24="","",'参加申込書(入力シート)'!Z24)</f>
        <v/>
      </c>
      <c r="AA24" s="302" t="str">
        <f>IF('参加申込書(入力シート)'!AA23="","",'参加申込書(入力シート)'!AA23)</f>
        <v/>
      </c>
      <c r="AB24" s="302" t="str">
        <f>IF('参加申込書(入力シート)'!AB23="","",'参加申込書(入力シート)'!AB23)</f>
        <v/>
      </c>
      <c r="AC24" s="302" t="str">
        <f>IF('参加申込書(入力シート)'!AC23="","",'参加申込書(入力シート)'!AC23)</f>
        <v/>
      </c>
      <c r="AD24" s="303" t="str">
        <f>IF('参加申込書(入力シート)'!AD23="","",'参加申込書(入力シート)'!AD23)</f>
        <v/>
      </c>
    </row>
    <row r="25" spans="1:33" ht="21" customHeight="1">
      <c r="A25" s="74" t="str">
        <f>IF('参加申込書(入力シート)'!A24="","",'参加申込書(入力シート)'!A24)</f>
        <v>6</v>
      </c>
      <c r="B25" s="79" t="str">
        <f>IF('参加申込書(入力シート)'!B24="","",'参加申込書(入力シート)'!B24)</f>
        <v/>
      </c>
      <c r="C25" s="168" t="str">
        <f>IF('参加申込書(入力シート)'!C24="","",'参加申込書(入力シート)'!C24)</f>
        <v/>
      </c>
      <c r="D25" s="169" t="str">
        <f>IF('参加申込書(入力シート)'!D24="","",'参加申込書(入力シート)'!D24)</f>
        <v/>
      </c>
      <c r="E25" s="169" t="str">
        <f>IF('参加申込書(入力シート)'!E24="","",'参加申込書(入力シート)'!E24)</f>
        <v/>
      </c>
      <c r="F25" s="169" t="str">
        <f>IF('参加申込書(入力シート)'!F24="","",'参加申込書(入力シート)'!F24)</f>
        <v/>
      </c>
      <c r="G25" s="177" t="str">
        <f>IF('参加申込書(入力シート)'!G24="","",'参加申込書(入力シート)'!G24)</f>
        <v/>
      </c>
      <c r="H25" s="168" t="str">
        <f>IF('参加申込書(入力シート)'!H24="","",'参加申込書(入力シート)'!H24)</f>
        <v/>
      </c>
      <c r="I25" s="169" t="str">
        <f>IF('参加申込書(入力シート)'!I24="","",'参加申込書(入力シート)'!I24)</f>
        <v/>
      </c>
      <c r="J25" s="169" t="str">
        <f>IF('参加申込書(入力シート)'!J24="","",'参加申込書(入力シート)'!J24)</f>
        <v/>
      </c>
      <c r="K25" s="169" t="str">
        <f>IF('参加申込書(入力シート)'!K24="","",'参加申込書(入力シート)'!K24)</f>
        <v/>
      </c>
      <c r="L25" s="169" t="str">
        <f>IF('参加申込書(入力シート)'!L24="","",'参加申込書(入力シート)'!L24)</f>
        <v/>
      </c>
      <c r="M25" s="305" t="str">
        <f>IF('参加申込書(入力シート)'!M24="","",'参加申込書(入力シート)'!M24)</f>
        <v/>
      </c>
      <c r="N25" s="305" t="str">
        <f>IF('参加申込書(入力シート)'!N24="","",'参加申込書(入力シート)'!N24)</f>
        <v/>
      </c>
      <c r="O25" s="305" t="str">
        <f>IF('参加申込書(入力シート)'!O24="","",'参加申込書(入力シート)'!O24)</f>
        <v/>
      </c>
      <c r="P25" s="306" t="str">
        <f>IF('参加申込書(入力シート)'!P24="","",'参加申込書(入力シート)'!P24)</f>
        <v/>
      </c>
      <c r="Q25" s="307" t="str">
        <f>IF('参加申込書(入力シート)'!Q24="","",'参加申込書(入力シート)'!Q24)</f>
        <v/>
      </c>
      <c r="R25" s="307" t="str">
        <f>IF('参加申込書(入力シート)'!R24="","",'参加申込書(入力シート)'!R24)</f>
        <v/>
      </c>
      <c r="S25" s="307" t="str">
        <f>IF('参加申込書(入力シート)'!S24="","",'参加申込書(入力シート)'!S24)</f>
        <v/>
      </c>
      <c r="T25" s="307" t="str">
        <f>IF('参加申込書(入力シート)'!T24="","",'参加申込書(入力シート)'!T24)</f>
        <v/>
      </c>
      <c r="U25" s="307" t="str">
        <f>IF('参加申込書(入力シート)'!U24="","",'参加申込書(入力シート)'!U24)</f>
        <v/>
      </c>
      <c r="V25" s="308" t="str">
        <f ca="1">IF('参加申込書(入力シート)'!V24="","",'参加申込書(入力シート)'!V24)</f>
        <v/>
      </c>
      <c r="W25" s="308" t="str">
        <f>IF('参加申込書(入力シート)'!W24="","",'参加申込書(入力シート)'!W24)</f>
        <v/>
      </c>
      <c r="X25" s="302" t="str">
        <f ca="1">IF('参加申込書(入力シート)'!X24="","",'参加申込書(入力シート)'!X24)</f>
        <v>　</v>
      </c>
      <c r="Y25" s="302" t="str">
        <f>IF('参加申込書(入力シート)'!Y24="","",'参加申込書(入力シート)'!Y24)</f>
        <v/>
      </c>
      <c r="Z25" s="45" t="str">
        <f>IF('参加申込書(入力シート)'!Z25="","",'参加申込書(入力シート)'!Z25)</f>
        <v/>
      </c>
      <c r="AA25" s="302" t="str">
        <f>IF('参加申込書(入力シート)'!AA24="","",'参加申込書(入力シート)'!AA24)</f>
        <v/>
      </c>
      <c r="AB25" s="302" t="str">
        <f>IF('参加申込書(入力シート)'!AB24="","",'参加申込書(入力シート)'!AB24)</f>
        <v/>
      </c>
      <c r="AC25" s="302" t="str">
        <f>IF('参加申込書(入力シート)'!AC24="","",'参加申込書(入力シート)'!AC24)</f>
        <v/>
      </c>
      <c r="AD25" s="303" t="str">
        <f>IF('参加申込書(入力シート)'!AD24="","",'参加申込書(入力シート)'!AD24)</f>
        <v/>
      </c>
    </row>
    <row r="26" spans="1:33" ht="21" customHeight="1">
      <c r="A26" s="73" t="str">
        <f>IF('参加申込書(入力シート)'!A25="","",'参加申込書(入力シート)'!A25)</f>
        <v>7</v>
      </c>
      <c r="B26" s="79" t="str">
        <f>IF('参加申込書(入力シート)'!B25="","",'参加申込書(入力シート)'!B25)</f>
        <v/>
      </c>
      <c r="C26" s="168" t="str">
        <f>IF('参加申込書(入力シート)'!C25="","",'参加申込書(入力シート)'!C25)</f>
        <v/>
      </c>
      <c r="D26" s="169" t="str">
        <f>IF('参加申込書(入力シート)'!D25="","",'参加申込書(入力シート)'!D25)</f>
        <v/>
      </c>
      <c r="E26" s="169" t="str">
        <f>IF('参加申込書(入力シート)'!E25="","",'参加申込書(入力シート)'!E25)</f>
        <v/>
      </c>
      <c r="F26" s="169" t="str">
        <f>IF('参加申込書(入力シート)'!F25="","",'参加申込書(入力シート)'!F25)</f>
        <v/>
      </c>
      <c r="G26" s="177" t="str">
        <f>IF('参加申込書(入力シート)'!G25="","",'参加申込書(入力シート)'!G25)</f>
        <v/>
      </c>
      <c r="H26" s="168" t="str">
        <f>IF('参加申込書(入力シート)'!H25="","",'参加申込書(入力シート)'!H25)</f>
        <v/>
      </c>
      <c r="I26" s="169" t="str">
        <f>IF('参加申込書(入力シート)'!I25="","",'参加申込書(入力シート)'!I25)</f>
        <v/>
      </c>
      <c r="J26" s="169" t="str">
        <f>IF('参加申込書(入力シート)'!J25="","",'参加申込書(入力シート)'!J25)</f>
        <v/>
      </c>
      <c r="K26" s="169" t="str">
        <f>IF('参加申込書(入力シート)'!K25="","",'参加申込書(入力シート)'!K25)</f>
        <v/>
      </c>
      <c r="L26" s="169" t="str">
        <f>IF('参加申込書(入力シート)'!L25="","",'参加申込書(入力シート)'!L25)</f>
        <v/>
      </c>
      <c r="M26" s="305" t="str">
        <f>IF('参加申込書(入力シート)'!M25="","",'参加申込書(入力シート)'!M25)</f>
        <v/>
      </c>
      <c r="N26" s="305" t="str">
        <f>IF('参加申込書(入力シート)'!N25="","",'参加申込書(入力シート)'!N25)</f>
        <v/>
      </c>
      <c r="O26" s="305" t="str">
        <f>IF('参加申込書(入力シート)'!O25="","",'参加申込書(入力シート)'!O25)</f>
        <v/>
      </c>
      <c r="P26" s="306" t="str">
        <f>IF('参加申込書(入力シート)'!P25="","",'参加申込書(入力シート)'!P25)</f>
        <v/>
      </c>
      <c r="Q26" s="307" t="str">
        <f>IF('参加申込書(入力シート)'!Q25="","",'参加申込書(入力シート)'!Q25)</f>
        <v/>
      </c>
      <c r="R26" s="307" t="str">
        <f>IF('参加申込書(入力シート)'!R25="","",'参加申込書(入力シート)'!R25)</f>
        <v/>
      </c>
      <c r="S26" s="307" t="str">
        <f>IF('参加申込書(入力シート)'!S25="","",'参加申込書(入力シート)'!S25)</f>
        <v/>
      </c>
      <c r="T26" s="307" t="str">
        <f>IF('参加申込書(入力シート)'!T25="","",'参加申込書(入力シート)'!T25)</f>
        <v/>
      </c>
      <c r="U26" s="307" t="str">
        <f>IF('参加申込書(入力シート)'!U25="","",'参加申込書(入力シート)'!U25)</f>
        <v/>
      </c>
      <c r="V26" s="308" t="str">
        <f ca="1">IF('参加申込書(入力シート)'!V25="","",'参加申込書(入力シート)'!V25)</f>
        <v/>
      </c>
      <c r="W26" s="308" t="str">
        <f>IF('参加申込書(入力シート)'!W25="","",'参加申込書(入力シート)'!W25)</f>
        <v/>
      </c>
      <c r="X26" s="302" t="str">
        <f ca="1">IF('参加申込書(入力シート)'!X25="","",'参加申込書(入力シート)'!X25)</f>
        <v>　</v>
      </c>
      <c r="Y26" s="302" t="str">
        <f>IF('参加申込書(入力シート)'!Y25="","",'参加申込書(入力シート)'!Y25)</f>
        <v/>
      </c>
      <c r="Z26" s="45" t="str">
        <f>IF('参加申込書(入力シート)'!Z26="","",'参加申込書(入力シート)'!Z26)</f>
        <v/>
      </c>
      <c r="AA26" s="302" t="str">
        <f>IF('参加申込書(入力シート)'!AA25="","",'参加申込書(入力シート)'!AA25)</f>
        <v/>
      </c>
      <c r="AB26" s="302" t="str">
        <f>IF('参加申込書(入力シート)'!AB25="","",'参加申込書(入力シート)'!AB25)</f>
        <v/>
      </c>
      <c r="AC26" s="302" t="str">
        <f>IF('参加申込書(入力シート)'!AC25="","",'参加申込書(入力シート)'!AC25)</f>
        <v/>
      </c>
      <c r="AD26" s="303" t="str">
        <f>IF('参加申込書(入力シート)'!AD25="","",'参加申込書(入力シート)'!AD25)</f>
        <v/>
      </c>
    </row>
    <row r="27" spans="1:33" ht="21" customHeight="1">
      <c r="A27" s="74" t="str">
        <f>IF('参加申込書(入力シート)'!A26="","",'参加申込書(入力シート)'!A26)</f>
        <v>8</v>
      </c>
      <c r="B27" s="79" t="str">
        <f>IF('参加申込書(入力シート)'!B26="","",'参加申込書(入力シート)'!B26)</f>
        <v/>
      </c>
      <c r="C27" s="168" t="str">
        <f>IF('参加申込書(入力シート)'!C26="","",'参加申込書(入力シート)'!C26)</f>
        <v/>
      </c>
      <c r="D27" s="169" t="str">
        <f>IF('参加申込書(入力シート)'!D26="","",'参加申込書(入力シート)'!D26)</f>
        <v/>
      </c>
      <c r="E27" s="169" t="str">
        <f>IF('参加申込書(入力シート)'!E26="","",'参加申込書(入力シート)'!E26)</f>
        <v/>
      </c>
      <c r="F27" s="169" t="str">
        <f>IF('参加申込書(入力シート)'!F26="","",'参加申込書(入力シート)'!F26)</f>
        <v/>
      </c>
      <c r="G27" s="177" t="str">
        <f>IF('参加申込書(入力シート)'!G26="","",'参加申込書(入力シート)'!G26)</f>
        <v/>
      </c>
      <c r="H27" s="168" t="str">
        <f>IF('参加申込書(入力シート)'!H26="","",'参加申込書(入力シート)'!H26)</f>
        <v/>
      </c>
      <c r="I27" s="169" t="str">
        <f>IF('参加申込書(入力シート)'!I26="","",'参加申込書(入力シート)'!I26)</f>
        <v/>
      </c>
      <c r="J27" s="169" t="str">
        <f>IF('参加申込書(入力シート)'!J26="","",'参加申込書(入力シート)'!J26)</f>
        <v/>
      </c>
      <c r="K27" s="169" t="str">
        <f>IF('参加申込書(入力シート)'!K26="","",'参加申込書(入力シート)'!K26)</f>
        <v/>
      </c>
      <c r="L27" s="169" t="str">
        <f>IF('参加申込書(入力シート)'!L26="","",'参加申込書(入力シート)'!L26)</f>
        <v/>
      </c>
      <c r="M27" s="305" t="str">
        <f>IF('参加申込書(入力シート)'!M26="","",'参加申込書(入力シート)'!M26)</f>
        <v/>
      </c>
      <c r="N27" s="305" t="str">
        <f>IF('参加申込書(入力シート)'!N26="","",'参加申込書(入力シート)'!N26)</f>
        <v/>
      </c>
      <c r="O27" s="305" t="str">
        <f>IF('参加申込書(入力シート)'!O26="","",'参加申込書(入力シート)'!O26)</f>
        <v/>
      </c>
      <c r="P27" s="306" t="str">
        <f>IF('参加申込書(入力シート)'!P26="","",'参加申込書(入力シート)'!P26)</f>
        <v/>
      </c>
      <c r="Q27" s="307" t="str">
        <f>IF('参加申込書(入力シート)'!Q26="","",'参加申込書(入力シート)'!Q26)</f>
        <v/>
      </c>
      <c r="R27" s="307" t="str">
        <f>IF('参加申込書(入力シート)'!R26="","",'参加申込書(入力シート)'!R26)</f>
        <v/>
      </c>
      <c r="S27" s="307" t="str">
        <f>IF('参加申込書(入力シート)'!S26="","",'参加申込書(入力シート)'!S26)</f>
        <v/>
      </c>
      <c r="T27" s="307" t="str">
        <f>IF('参加申込書(入力シート)'!T26="","",'参加申込書(入力シート)'!T26)</f>
        <v/>
      </c>
      <c r="U27" s="307" t="str">
        <f>IF('参加申込書(入力シート)'!U26="","",'参加申込書(入力シート)'!U26)</f>
        <v/>
      </c>
      <c r="V27" s="308" t="str">
        <f ca="1">IF('参加申込書(入力シート)'!V26="","",'参加申込書(入力シート)'!V26)</f>
        <v/>
      </c>
      <c r="W27" s="308" t="str">
        <f>IF('参加申込書(入力シート)'!W26="","",'参加申込書(入力シート)'!W26)</f>
        <v/>
      </c>
      <c r="X27" s="302" t="str">
        <f ca="1">IF('参加申込書(入力シート)'!X26="","",'参加申込書(入力シート)'!X26)</f>
        <v>　</v>
      </c>
      <c r="Y27" s="302" t="str">
        <f>IF('参加申込書(入力シート)'!Y26="","",'参加申込書(入力シート)'!Y26)</f>
        <v/>
      </c>
      <c r="Z27" s="45" t="str">
        <f>IF('参加申込書(入力シート)'!Z27="","",'参加申込書(入力シート)'!Z27)</f>
        <v/>
      </c>
      <c r="AA27" s="302" t="str">
        <f>IF('参加申込書(入力シート)'!AA26="","",'参加申込書(入力シート)'!AA26)</f>
        <v/>
      </c>
      <c r="AB27" s="302" t="str">
        <f>IF('参加申込書(入力シート)'!AB26="","",'参加申込書(入力シート)'!AB26)</f>
        <v/>
      </c>
      <c r="AC27" s="302" t="str">
        <f>IF('参加申込書(入力シート)'!AC26="","",'参加申込書(入力シート)'!AC26)</f>
        <v/>
      </c>
      <c r="AD27" s="303" t="str">
        <f>IF('参加申込書(入力シート)'!AD26="","",'参加申込書(入力シート)'!AD26)</f>
        <v/>
      </c>
    </row>
    <row r="28" spans="1:33" ht="21" customHeight="1">
      <c r="A28" s="73" t="str">
        <f>IF('参加申込書(入力シート)'!A27="","",'参加申込書(入力シート)'!A27)</f>
        <v>9</v>
      </c>
      <c r="B28" s="79" t="str">
        <f>IF('参加申込書(入力シート)'!B27="","",'参加申込書(入力シート)'!B27)</f>
        <v/>
      </c>
      <c r="C28" s="168" t="str">
        <f>IF('参加申込書(入力シート)'!C27="","",'参加申込書(入力シート)'!C27)</f>
        <v/>
      </c>
      <c r="D28" s="169" t="str">
        <f>IF('参加申込書(入力シート)'!D27="","",'参加申込書(入力シート)'!D27)</f>
        <v/>
      </c>
      <c r="E28" s="169" t="str">
        <f>IF('参加申込書(入力シート)'!E27="","",'参加申込書(入力シート)'!E27)</f>
        <v/>
      </c>
      <c r="F28" s="169" t="str">
        <f>IF('参加申込書(入力シート)'!F27="","",'参加申込書(入力シート)'!F27)</f>
        <v/>
      </c>
      <c r="G28" s="177" t="str">
        <f>IF('参加申込書(入力シート)'!G27="","",'参加申込書(入力シート)'!G27)</f>
        <v/>
      </c>
      <c r="H28" s="168" t="str">
        <f>IF('参加申込書(入力シート)'!H27="","",'参加申込書(入力シート)'!H27)</f>
        <v/>
      </c>
      <c r="I28" s="169" t="str">
        <f>IF('参加申込書(入力シート)'!I27="","",'参加申込書(入力シート)'!I27)</f>
        <v/>
      </c>
      <c r="J28" s="169" t="str">
        <f>IF('参加申込書(入力シート)'!J27="","",'参加申込書(入力シート)'!J27)</f>
        <v/>
      </c>
      <c r="K28" s="169" t="str">
        <f>IF('参加申込書(入力シート)'!K27="","",'参加申込書(入力シート)'!K27)</f>
        <v/>
      </c>
      <c r="L28" s="169" t="str">
        <f>IF('参加申込書(入力シート)'!L27="","",'参加申込書(入力シート)'!L27)</f>
        <v/>
      </c>
      <c r="M28" s="305" t="str">
        <f>IF('参加申込書(入力シート)'!M27="","",'参加申込書(入力シート)'!M27)</f>
        <v/>
      </c>
      <c r="N28" s="305" t="str">
        <f>IF('参加申込書(入力シート)'!N27="","",'参加申込書(入力シート)'!N27)</f>
        <v/>
      </c>
      <c r="O28" s="305" t="str">
        <f>IF('参加申込書(入力シート)'!O27="","",'参加申込書(入力シート)'!O27)</f>
        <v/>
      </c>
      <c r="P28" s="306" t="str">
        <f>IF('参加申込書(入力シート)'!P27="","",'参加申込書(入力シート)'!P27)</f>
        <v/>
      </c>
      <c r="Q28" s="307" t="str">
        <f>IF('参加申込書(入力シート)'!Q27="","",'参加申込書(入力シート)'!Q27)</f>
        <v/>
      </c>
      <c r="R28" s="307" t="str">
        <f>IF('参加申込書(入力シート)'!R27="","",'参加申込書(入力シート)'!R27)</f>
        <v/>
      </c>
      <c r="S28" s="307" t="str">
        <f>IF('参加申込書(入力シート)'!S27="","",'参加申込書(入力シート)'!S27)</f>
        <v/>
      </c>
      <c r="T28" s="307" t="str">
        <f>IF('参加申込書(入力シート)'!T27="","",'参加申込書(入力シート)'!T27)</f>
        <v/>
      </c>
      <c r="U28" s="307" t="str">
        <f>IF('参加申込書(入力シート)'!U27="","",'参加申込書(入力シート)'!U27)</f>
        <v/>
      </c>
      <c r="V28" s="308" t="str">
        <f ca="1">IF('参加申込書(入力シート)'!V27="","",'参加申込書(入力シート)'!V27)</f>
        <v/>
      </c>
      <c r="W28" s="308" t="str">
        <f>IF('参加申込書(入力シート)'!W27="","",'参加申込書(入力シート)'!W27)</f>
        <v/>
      </c>
      <c r="X28" s="302" t="str">
        <f ca="1">IF('参加申込書(入力シート)'!X27="","",'参加申込書(入力シート)'!X27)</f>
        <v>　</v>
      </c>
      <c r="Y28" s="302" t="str">
        <f>IF('参加申込書(入力シート)'!Y27="","",'参加申込書(入力シート)'!Y27)</f>
        <v/>
      </c>
      <c r="Z28" s="45" t="str">
        <f>IF('参加申込書(入力シート)'!Z27="","",'参加申込書(入力シート)'!Z27)</f>
        <v/>
      </c>
      <c r="AA28" s="302" t="str">
        <f>IF('参加申込書(入力シート)'!AA27="","",'参加申込書(入力シート)'!AA27)</f>
        <v/>
      </c>
      <c r="AB28" s="302" t="str">
        <f>IF('参加申込書(入力シート)'!AB27="","",'参加申込書(入力シート)'!AB27)</f>
        <v/>
      </c>
      <c r="AC28" s="302" t="str">
        <f>IF('参加申込書(入力シート)'!AC27="","",'参加申込書(入力シート)'!AC27)</f>
        <v/>
      </c>
      <c r="AD28" s="303" t="str">
        <f>IF('参加申込書(入力シート)'!AD27="","",'参加申込書(入力シート)'!AD27)</f>
        <v/>
      </c>
    </row>
    <row r="29" spans="1:33" ht="21" customHeight="1">
      <c r="A29" s="74" t="str">
        <f>IF('参加申込書(入力シート)'!A28="","",'参加申込書(入力シート)'!A28)</f>
        <v>10</v>
      </c>
      <c r="B29" s="79" t="str">
        <f>IF('参加申込書(入力シート)'!B28="","",'参加申込書(入力シート)'!B28)</f>
        <v/>
      </c>
      <c r="C29" s="168" t="str">
        <f>IF('参加申込書(入力シート)'!C28="","",'参加申込書(入力シート)'!C28)</f>
        <v/>
      </c>
      <c r="D29" s="169" t="str">
        <f>IF('参加申込書(入力シート)'!D28="","",'参加申込書(入力シート)'!D28)</f>
        <v/>
      </c>
      <c r="E29" s="169" t="str">
        <f>IF('参加申込書(入力シート)'!E28="","",'参加申込書(入力シート)'!E28)</f>
        <v/>
      </c>
      <c r="F29" s="169" t="str">
        <f>IF('参加申込書(入力シート)'!F28="","",'参加申込書(入力シート)'!F28)</f>
        <v/>
      </c>
      <c r="G29" s="177" t="str">
        <f>IF('参加申込書(入力シート)'!G28="","",'参加申込書(入力シート)'!G28)</f>
        <v/>
      </c>
      <c r="H29" s="168" t="str">
        <f>IF('参加申込書(入力シート)'!H28="","",'参加申込書(入力シート)'!H28)</f>
        <v/>
      </c>
      <c r="I29" s="169" t="str">
        <f>IF('参加申込書(入力シート)'!I28="","",'参加申込書(入力シート)'!I28)</f>
        <v/>
      </c>
      <c r="J29" s="169" t="str">
        <f>IF('参加申込書(入力シート)'!J28="","",'参加申込書(入力シート)'!J28)</f>
        <v/>
      </c>
      <c r="K29" s="169" t="str">
        <f>IF('参加申込書(入力シート)'!K28="","",'参加申込書(入力シート)'!K28)</f>
        <v/>
      </c>
      <c r="L29" s="169" t="str">
        <f>IF('参加申込書(入力シート)'!L28="","",'参加申込書(入力シート)'!L28)</f>
        <v/>
      </c>
      <c r="M29" s="305" t="str">
        <f>IF('参加申込書(入力シート)'!M28="","",'参加申込書(入力シート)'!M28)</f>
        <v/>
      </c>
      <c r="N29" s="305" t="str">
        <f>IF('参加申込書(入力シート)'!N28="","",'参加申込書(入力シート)'!N28)</f>
        <v/>
      </c>
      <c r="O29" s="305" t="str">
        <f>IF('参加申込書(入力シート)'!O28="","",'参加申込書(入力シート)'!O28)</f>
        <v/>
      </c>
      <c r="P29" s="306" t="str">
        <f>IF('参加申込書(入力シート)'!P28="","",'参加申込書(入力シート)'!P28)</f>
        <v/>
      </c>
      <c r="Q29" s="307" t="str">
        <f>IF('参加申込書(入力シート)'!Q28="","",'参加申込書(入力シート)'!Q28)</f>
        <v/>
      </c>
      <c r="R29" s="307" t="str">
        <f>IF('参加申込書(入力シート)'!R28="","",'参加申込書(入力シート)'!R28)</f>
        <v/>
      </c>
      <c r="S29" s="307" t="str">
        <f>IF('参加申込書(入力シート)'!S28="","",'参加申込書(入力シート)'!S28)</f>
        <v/>
      </c>
      <c r="T29" s="307" t="str">
        <f>IF('参加申込書(入力シート)'!T28="","",'参加申込書(入力シート)'!T28)</f>
        <v/>
      </c>
      <c r="U29" s="307" t="str">
        <f>IF('参加申込書(入力シート)'!U28="","",'参加申込書(入力シート)'!U28)</f>
        <v/>
      </c>
      <c r="V29" s="308" t="str">
        <f ca="1">IF('参加申込書(入力シート)'!V28="","",'参加申込書(入力シート)'!V28)</f>
        <v/>
      </c>
      <c r="W29" s="308" t="str">
        <f>IF('参加申込書(入力シート)'!W28="","",'参加申込書(入力シート)'!W28)</f>
        <v/>
      </c>
      <c r="X29" s="302" t="str">
        <f ca="1">IF('参加申込書(入力シート)'!X28="","",'参加申込書(入力シート)'!X28)</f>
        <v>　</v>
      </c>
      <c r="Y29" s="302" t="str">
        <f>IF('参加申込書(入力シート)'!Y28="","",'参加申込書(入力シート)'!Y28)</f>
        <v/>
      </c>
      <c r="Z29" s="45" t="str">
        <f>IF('参加申込書(入力シート)'!Z28="","",'参加申込書(入力シート)'!Z28)</f>
        <v/>
      </c>
      <c r="AA29" s="302" t="str">
        <f>IF('参加申込書(入力シート)'!AA28="","",'参加申込書(入力シート)'!AA28)</f>
        <v/>
      </c>
      <c r="AB29" s="302" t="str">
        <f>IF('参加申込書(入力シート)'!AB28="","",'参加申込書(入力シート)'!AB28)</f>
        <v/>
      </c>
      <c r="AC29" s="302" t="str">
        <f>IF('参加申込書(入力シート)'!AC28="","",'参加申込書(入力シート)'!AC28)</f>
        <v/>
      </c>
      <c r="AD29" s="303" t="str">
        <f>IF('参加申込書(入力シート)'!AD28="","",'参加申込書(入力シート)'!AD28)</f>
        <v/>
      </c>
    </row>
    <row r="30" spans="1:33" ht="21" customHeight="1">
      <c r="A30" s="73" t="str">
        <f>IF('参加申込書(入力シート)'!A29="","",'参加申込書(入力シート)'!A29)</f>
        <v>11</v>
      </c>
      <c r="B30" s="79" t="str">
        <f>IF('参加申込書(入力シート)'!B29="","",'参加申込書(入力シート)'!B29)</f>
        <v/>
      </c>
      <c r="C30" s="168" t="str">
        <f>IF('参加申込書(入力シート)'!C29="","",'参加申込書(入力シート)'!C29)</f>
        <v/>
      </c>
      <c r="D30" s="169" t="str">
        <f>IF('参加申込書(入力シート)'!D29="","",'参加申込書(入力シート)'!D29)</f>
        <v/>
      </c>
      <c r="E30" s="169" t="str">
        <f>IF('参加申込書(入力シート)'!E29="","",'参加申込書(入力シート)'!E29)</f>
        <v/>
      </c>
      <c r="F30" s="169" t="str">
        <f>IF('参加申込書(入力シート)'!F29="","",'参加申込書(入力シート)'!F29)</f>
        <v/>
      </c>
      <c r="G30" s="177" t="str">
        <f>IF('参加申込書(入力シート)'!G29="","",'参加申込書(入力シート)'!G29)</f>
        <v/>
      </c>
      <c r="H30" s="168" t="str">
        <f>IF('参加申込書(入力シート)'!H29="","",'参加申込書(入力シート)'!H29)</f>
        <v/>
      </c>
      <c r="I30" s="169" t="str">
        <f>IF('参加申込書(入力シート)'!I29="","",'参加申込書(入力シート)'!I29)</f>
        <v/>
      </c>
      <c r="J30" s="169" t="str">
        <f>IF('参加申込書(入力シート)'!J29="","",'参加申込書(入力シート)'!J29)</f>
        <v/>
      </c>
      <c r="K30" s="169" t="str">
        <f>IF('参加申込書(入力シート)'!K29="","",'参加申込書(入力シート)'!K29)</f>
        <v/>
      </c>
      <c r="L30" s="169" t="str">
        <f>IF('参加申込書(入力シート)'!L29="","",'参加申込書(入力シート)'!L29)</f>
        <v/>
      </c>
      <c r="M30" s="305" t="str">
        <f>IF('参加申込書(入力シート)'!M29="","",'参加申込書(入力シート)'!M29)</f>
        <v/>
      </c>
      <c r="N30" s="305" t="str">
        <f>IF('参加申込書(入力シート)'!N29="","",'参加申込書(入力シート)'!N29)</f>
        <v/>
      </c>
      <c r="O30" s="305" t="str">
        <f>IF('参加申込書(入力シート)'!O29="","",'参加申込書(入力シート)'!O29)</f>
        <v/>
      </c>
      <c r="P30" s="306" t="str">
        <f>IF('参加申込書(入力シート)'!P29="","",'参加申込書(入力シート)'!P29)</f>
        <v/>
      </c>
      <c r="Q30" s="307" t="str">
        <f>IF('参加申込書(入力シート)'!Q29="","",'参加申込書(入力シート)'!Q29)</f>
        <v/>
      </c>
      <c r="R30" s="307" t="str">
        <f>IF('参加申込書(入力シート)'!R29="","",'参加申込書(入力シート)'!R29)</f>
        <v/>
      </c>
      <c r="S30" s="307" t="str">
        <f>IF('参加申込書(入力シート)'!S29="","",'参加申込書(入力シート)'!S29)</f>
        <v/>
      </c>
      <c r="T30" s="307" t="str">
        <f>IF('参加申込書(入力シート)'!T29="","",'参加申込書(入力シート)'!T29)</f>
        <v/>
      </c>
      <c r="U30" s="307" t="str">
        <f>IF('参加申込書(入力シート)'!U29="","",'参加申込書(入力シート)'!U29)</f>
        <v/>
      </c>
      <c r="V30" s="308" t="str">
        <f ca="1">IF('参加申込書(入力シート)'!V29="","",'参加申込書(入力シート)'!V29)</f>
        <v/>
      </c>
      <c r="W30" s="308" t="str">
        <f>IF('参加申込書(入力シート)'!W29="","",'参加申込書(入力シート)'!W29)</f>
        <v/>
      </c>
      <c r="X30" s="302" t="str">
        <f ca="1">IF('参加申込書(入力シート)'!X29="","",'参加申込書(入力シート)'!X29)</f>
        <v>　</v>
      </c>
      <c r="Y30" s="302" t="str">
        <f>IF('参加申込書(入力シート)'!Y29="","",'参加申込書(入力シート)'!Y29)</f>
        <v/>
      </c>
      <c r="Z30" s="45" t="str">
        <f>IF('参加申込書(入力シート)'!Z29="","",'参加申込書(入力シート)'!Z29)</f>
        <v/>
      </c>
      <c r="AA30" s="302" t="str">
        <f>IF('参加申込書(入力シート)'!AA29="","",'参加申込書(入力シート)'!AA29)</f>
        <v/>
      </c>
      <c r="AB30" s="302" t="str">
        <f>IF('参加申込書(入力シート)'!AB29="","",'参加申込書(入力シート)'!AB29)</f>
        <v/>
      </c>
      <c r="AC30" s="302" t="str">
        <f>IF('参加申込書(入力シート)'!AC29="","",'参加申込書(入力シート)'!AC29)</f>
        <v/>
      </c>
      <c r="AD30" s="303" t="str">
        <f>IF('参加申込書(入力シート)'!AD29="","",'参加申込書(入力シート)'!AD29)</f>
        <v/>
      </c>
    </row>
    <row r="31" spans="1:33" ht="21" customHeight="1">
      <c r="A31" s="74" t="str">
        <f>IF('参加申込書(入力シート)'!A30="","",'参加申込書(入力シート)'!A30)</f>
        <v>12</v>
      </c>
      <c r="B31" s="79" t="str">
        <f>IF('参加申込書(入力シート)'!B30="","",'参加申込書(入力シート)'!B30)</f>
        <v/>
      </c>
      <c r="C31" s="168" t="str">
        <f>IF('参加申込書(入力シート)'!C30="","",'参加申込書(入力シート)'!C30)</f>
        <v/>
      </c>
      <c r="D31" s="169" t="str">
        <f>IF('参加申込書(入力シート)'!D30="","",'参加申込書(入力シート)'!D30)</f>
        <v/>
      </c>
      <c r="E31" s="169" t="str">
        <f>IF('参加申込書(入力シート)'!E30="","",'参加申込書(入力シート)'!E30)</f>
        <v/>
      </c>
      <c r="F31" s="169" t="str">
        <f>IF('参加申込書(入力シート)'!F30="","",'参加申込書(入力シート)'!F30)</f>
        <v/>
      </c>
      <c r="G31" s="177" t="str">
        <f>IF('参加申込書(入力シート)'!G30="","",'参加申込書(入力シート)'!G30)</f>
        <v/>
      </c>
      <c r="H31" s="168" t="str">
        <f>IF('参加申込書(入力シート)'!H30="","",'参加申込書(入力シート)'!H30)</f>
        <v/>
      </c>
      <c r="I31" s="169" t="str">
        <f>IF('参加申込書(入力シート)'!I30="","",'参加申込書(入力シート)'!I30)</f>
        <v/>
      </c>
      <c r="J31" s="169" t="str">
        <f>IF('参加申込書(入力シート)'!J30="","",'参加申込書(入力シート)'!J30)</f>
        <v/>
      </c>
      <c r="K31" s="169" t="str">
        <f>IF('参加申込書(入力シート)'!K30="","",'参加申込書(入力シート)'!K30)</f>
        <v/>
      </c>
      <c r="L31" s="169" t="str">
        <f>IF('参加申込書(入力シート)'!L30="","",'参加申込書(入力シート)'!L30)</f>
        <v/>
      </c>
      <c r="M31" s="305" t="str">
        <f>IF('参加申込書(入力シート)'!M30="","",'参加申込書(入力シート)'!M30)</f>
        <v/>
      </c>
      <c r="N31" s="305" t="str">
        <f>IF('参加申込書(入力シート)'!N30="","",'参加申込書(入力シート)'!N30)</f>
        <v/>
      </c>
      <c r="O31" s="305" t="str">
        <f>IF('参加申込書(入力シート)'!O30="","",'参加申込書(入力シート)'!O30)</f>
        <v/>
      </c>
      <c r="P31" s="306" t="str">
        <f>IF('参加申込書(入力シート)'!P30="","",'参加申込書(入力シート)'!P30)</f>
        <v/>
      </c>
      <c r="Q31" s="307" t="str">
        <f>IF('参加申込書(入力シート)'!Q30="","",'参加申込書(入力シート)'!Q30)</f>
        <v/>
      </c>
      <c r="R31" s="307" t="str">
        <f>IF('参加申込書(入力シート)'!R30="","",'参加申込書(入力シート)'!R30)</f>
        <v/>
      </c>
      <c r="S31" s="307" t="str">
        <f>IF('参加申込書(入力シート)'!S30="","",'参加申込書(入力シート)'!S30)</f>
        <v/>
      </c>
      <c r="T31" s="307" t="str">
        <f>IF('参加申込書(入力シート)'!T30="","",'参加申込書(入力シート)'!T30)</f>
        <v/>
      </c>
      <c r="U31" s="307" t="str">
        <f>IF('参加申込書(入力シート)'!U30="","",'参加申込書(入力シート)'!U30)</f>
        <v/>
      </c>
      <c r="V31" s="308" t="str">
        <f ca="1">IF('参加申込書(入力シート)'!V30="","",'参加申込書(入力シート)'!V30)</f>
        <v/>
      </c>
      <c r="W31" s="308" t="str">
        <f>IF('参加申込書(入力シート)'!W30="","",'参加申込書(入力シート)'!W30)</f>
        <v/>
      </c>
      <c r="X31" s="302" t="str">
        <f ca="1">IF('参加申込書(入力シート)'!X30="","",'参加申込書(入力シート)'!X30)</f>
        <v>　</v>
      </c>
      <c r="Y31" s="302" t="str">
        <f>IF('参加申込書(入力シート)'!Y30="","",'参加申込書(入力シート)'!Y30)</f>
        <v/>
      </c>
      <c r="Z31" s="45" t="str">
        <f>IF('参加申込書(入力シート)'!Z30="","",'参加申込書(入力シート)'!Z30)</f>
        <v/>
      </c>
      <c r="AA31" s="302" t="str">
        <f>IF('参加申込書(入力シート)'!AA30="","",'参加申込書(入力シート)'!AA30)</f>
        <v/>
      </c>
      <c r="AB31" s="302" t="str">
        <f>IF('参加申込書(入力シート)'!AB30="","",'参加申込書(入力シート)'!AB30)</f>
        <v/>
      </c>
      <c r="AC31" s="302" t="str">
        <f>IF('参加申込書(入力シート)'!AC30="","",'参加申込書(入力シート)'!AC30)</f>
        <v/>
      </c>
      <c r="AD31" s="303" t="str">
        <f>IF('参加申込書(入力シート)'!AD30="","",'参加申込書(入力シート)'!AD30)</f>
        <v/>
      </c>
    </row>
    <row r="32" spans="1:33" ht="21" customHeight="1">
      <c r="A32" s="73" t="str">
        <f>IF('参加申込書(入力シート)'!A31="","",'参加申込書(入力シート)'!A31)</f>
        <v>13</v>
      </c>
      <c r="B32" s="79" t="str">
        <f>IF('参加申込書(入力シート)'!B31="","",'参加申込書(入力シート)'!B31)</f>
        <v/>
      </c>
      <c r="C32" s="168" t="str">
        <f>IF('参加申込書(入力シート)'!C31="","",'参加申込書(入力シート)'!C31)</f>
        <v/>
      </c>
      <c r="D32" s="169" t="str">
        <f>IF('参加申込書(入力シート)'!D31="","",'参加申込書(入力シート)'!D31)</f>
        <v/>
      </c>
      <c r="E32" s="169" t="str">
        <f>IF('参加申込書(入力シート)'!E31="","",'参加申込書(入力シート)'!E31)</f>
        <v/>
      </c>
      <c r="F32" s="169" t="str">
        <f>IF('参加申込書(入力シート)'!F31="","",'参加申込書(入力シート)'!F31)</f>
        <v/>
      </c>
      <c r="G32" s="177" t="str">
        <f>IF('参加申込書(入力シート)'!G31="","",'参加申込書(入力シート)'!G31)</f>
        <v/>
      </c>
      <c r="H32" s="168" t="str">
        <f>IF('参加申込書(入力シート)'!H31="","",'参加申込書(入力シート)'!H31)</f>
        <v/>
      </c>
      <c r="I32" s="169" t="str">
        <f>IF('参加申込書(入力シート)'!I31="","",'参加申込書(入力シート)'!I31)</f>
        <v/>
      </c>
      <c r="J32" s="169" t="str">
        <f>IF('参加申込書(入力シート)'!J31="","",'参加申込書(入力シート)'!J31)</f>
        <v/>
      </c>
      <c r="K32" s="169" t="str">
        <f>IF('参加申込書(入力シート)'!K31="","",'参加申込書(入力シート)'!K31)</f>
        <v/>
      </c>
      <c r="L32" s="169" t="str">
        <f>IF('参加申込書(入力シート)'!L31="","",'参加申込書(入力シート)'!L31)</f>
        <v/>
      </c>
      <c r="M32" s="305" t="str">
        <f>IF('参加申込書(入力シート)'!M31="","",'参加申込書(入力シート)'!M31)</f>
        <v/>
      </c>
      <c r="N32" s="305" t="str">
        <f>IF('参加申込書(入力シート)'!N31="","",'参加申込書(入力シート)'!N31)</f>
        <v/>
      </c>
      <c r="O32" s="305" t="str">
        <f>IF('参加申込書(入力シート)'!O31="","",'参加申込書(入力シート)'!O31)</f>
        <v/>
      </c>
      <c r="P32" s="306" t="str">
        <f>IF('参加申込書(入力シート)'!P31="","",'参加申込書(入力シート)'!P31)</f>
        <v/>
      </c>
      <c r="Q32" s="307" t="str">
        <f>IF('参加申込書(入力シート)'!Q31="","",'参加申込書(入力シート)'!Q31)</f>
        <v/>
      </c>
      <c r="R32" s="307" t="str">
        <f>IF('参加申込書(入力シート)'!R31="","",'参加申込書(入力シート)'!R31)</f>
        <v/>
      </c>
      <c r="S32" s="307" t="str">
        <f>IF('参加申込書(入力シート)'!S31="","",'参加申込書(入力シート)'!S31)</f>
        <v/>
      </c>
      <c r="T32" s="307" t="str">
        <f>IF('参加申込書(入力シート)'!T31="","",'参加申込書(入力シート)'!T31)</f>
        <v/>
      </c>
      <c r="U32" s="307" t="str">
        <f>IF('参加申込書(入力シート)'!U31="","",'参加申込書(入力シート)'!U31)</f>
        <v/>
      </c>
      <c r="V32" s="308" t="str">
        <f ca="1">IF('参加申込書(入力シート)'!V31="","",'参加申込書(入力シート)'!V31)</f>
        <v/>
      </c>
      <c r="W32" s="308" t="str">
        <f>IF('参加申込書(入力シート)'!W31="","",'参加申込書(入力シート)'!W31)</f>
        <v/>
      </c>
      <c r="X32" s="302" t="str">
        <f ca="1">IF('参加申込書(入力シート)'!X31="","",'参加申込書(入力シート)'!X31)</f>
        <v>　</v>
      </c>
      <c r="Y32" s="302" t="str">
        <f>IF('参加申込書(入力シート)'!Y31="","",'参加申込書(入力シート)'!Y31)</f>
        <v/>
      </c>
      <c r="Z32" s="45" t="str">
        <f>IF('参加申込書(入力シート)'!Z31="","",'参加申込書(入力シート)'!Z31)</f>
        <v/>
      </c>
      <c r="AA32" s="302" t="str">
        <f>IF('参加申込書(入力シート)'!AA31="","",'参加申込書(入力シート)'!AA31)</f>
        <v/>
      </c>
      <c r="AB32" s="302" t="str">
        <f>IF('参加申込書(入力シート)'!AB31="","",'参加申込書(入力シート)'!AB31)</f>
        <v/>
      </c>
      <c r="AC32" s="302" t="str">
        <f>IF('参加申込書(入力シート)'!AC31="","",'参加申込書(入力シート)'!AC31)</f>
        <v/>
      </c>
      <c r="AD32" s="303" t="str">
        <f>IF('参加申込書(入力シート)'!AD31="","",'参加申込書(入力シート)'!AD31)</f>
        <v/>
      </c>
      <c r="AE32" s="13"/>
    </row>
    <row r="33" spans="1:31" ht="21" customHeight="1">
      <c r="A33" s="74" t="str">
        <f>IF('参加申込書(入力シート)'!A32="","",'参加申込書(入力シート)'!A32)</f>
        <v>14</v>
      </c>
      <c r="B33" s="79" t="str">
        <f>IF('参加申込書(入力シート)'!B32="","",'参加申込書(入力シート)'!B32)</f>
        <v/>
      </c>
      <c r="C33" s="168" t="str">
        <f>IF('参加申込書(入力シート)'!C32="","",'参加申込書(入力シート)'!C32)</f>
        <v/>
      </c>
      <c r="D33" s="169" t="str">
        <f>IF('参加申込書(入力シート)'!D32="","",'参加申込書(入力シート)'!D32)</f>
        <v/>
      </c>
      <c r="E33" s="169" t="str">
        <f>IF('参加申込書(入力シート)'!E32="","",'参加申込書(入力シート)'!E32)</f>
        <v/>
      </c>
      <c r="F33" s="169" t="str">
        <f>IF('参加申込書(入力シート)'!F32="","",'参加申込書(入力シート)'!F32)</f>
        <v/>
      </c>
      <c r="G33" s="177" t="str">
        <f>IF('参加申込書(入力シート)'!G32="","",'参加申込書(入力シート)'!G32)</f>
        <v/>
      </c>
      <c r="H33" s="168" t="str">
        <f>IF('参加申込書(入力シート)'!H32="","",'参加申込書(入力シート)'!H32)</f>
        <v/>
      </c>
      <c r="I33" s="169" t="str">
        <f>IF('参加申込書(入力シート)'!I32="","",'参加申込書(入力シート)'!I32)</f>
        <v/>
      </c>
      <c r="J33" s="169" t="str">
        <f>IF('参加申込書(入力シート)'!J32="","",'参加申込書(入力シート)'!J32)</f>
        <v/>
      </c>
      <c r="K33" s="169" t="str">
        <f>IF('参加申込書(入力シート)'!K32="","",'参加申込書(入力シート)'!K32)</f>
        <v/>
      </c>
      <c r="L33" s="169" t="str">
        <f>IF('参加申込書(入力シート)'!L32="","",'参加申込書(入力シート)'!L32)</f>
        <v/>
      </c>
      <c r="M33" s="305" t="str">
        <f>IF('参加申込書(入力シート)'!M32="","",'参加申込書(入力シート)'!M32)</f>
        <v/>
      </c>
      <c r="N33" s="305" t="str">
        <f>IF('参加申込書(入力シート)'!N32="","",'参加申込書(入力シート)'!N32)</f>
        <v/>
      </c>
      <c r="O33" s="305" t="str">
        <f>IF('参加申込書(入力シート)'!O32="","",'参加申込書(入力シート)'!O32)</f>
        <v/>
      </c>
      <c r="P33" s="306" t="str">
        <f>IF('参加申込書(入力シート)'!P32="","",'参加申込書(入力シート)'!P32)</f>
        <v/>
      </c>
      <c r="Q33" s="307" t="str">
        <f>IF('参加申込書(入力シート)'!Q32="","",'参加申込書(入力シート)'!Q32)</f>
        <v/>
      </c>
      <c r="R33" s="307" t="str">
        <f>IF('参加申込書(入力シート)'!R32="","",'参加申込書(入力シート)'!R32)</f>
        <v/>
      </c>
      <c r="S33" s="307" t="str">
        <f>IF('参加申込書(入力シート)'!S32="","",'参加申込書(入力シート)'!S32)</f>
        <v/>
      </c>
      <c r="T33" s="307" t="str">
        <f>IF('参加申込書(入力シート)'!T32="","",'参加申込書(入力シート)'!T32)</f>
        <v/>
      </c>
      <c r="U33" s="307" t="str">
        <f>IF('参加申込書(入力シート)'!U32="","",'参加申込書(入力シート)'!U32)</f>
        <v/>
      </c>
      <c r="V33" s="308" t="str">
        <f ca="1">IF('参加申込書(入力シート)'!V32="","",'参加申込書(入力シート)'!V32)</f>
        <v/>
      </c>
      <c r="W33" s="308" t="str">
        <f>IF('参加申込書(入力シート)'!W32="","",'参加申込書(入力シート)'!W32)</f>
        <v/>
      </c>
      <c r="X33" s="302" t="str">
        <f ca="1">IF('参加申込書(入力シート)'!X32="","",'参加申込書(入力シート)'!X32)</f>
        <v>　</v>
      </c>
      <c r="Y33" s="302" t="str">
        <f>IF('参加申込書(入力シート)'!Y32="","",'参加申込書(入力シート)'!Y32)</f>
        <v/>
      </c>
      <c r="Z33" s="45" t="str">
        <f>IF('参加申込書(入力シート)'!Z32="","",'参加申込書(入力シート)'!Z32)</f>
        <v/>
      </c>
      <c r="AA33" s="302" t="str">
        <f>IF('参加申込書(入力シート)'!AA32="","",'参加申込書(入力シート)'!AA32)</f>
        <v/>
      </c>
      <c r="AB33" s="302" t="str">
        <f>IF('参加申込書(入力シート)'!AB32="","",'参加申込書(入力シート)'!AB32)</f>
        <v/>
      </c>
      <c r="AC33" s="302" t="str">
        <f>IF('参加申込書(入力シート)'!AC32="","",'参加申込書(入力シート)'!AC32)</f>
        <v/>
      </c>
      <c r="AD33" s="303" t="str">
        <f>IF('参加申込書(入力シート)'!AD32="","",'参加申込書(入力シート)'!AD32)</f>
        <v/>
      </c>
      <c r="AE33" s="13"/>
    </row>
    <row r="34" spans="1:31" ht="21" customHeight="1">
      <c r="A34" s="74" t="str">
        <f>IF('参加申込書(入力シート)'!A33="","",'参加申込書(入力シート)'!A33)</f>
        <v>15</v>
      </c>
      <c r="B34" s="79" t="str">
        <f>IF('参加申込書(入力シート)'!B33="","",'参加申込書(入力シート)'!B33)</f>
        <v/>
      </c>
      <c r="C34" s="168" t="str">
        <f>IF('参加申込書(入力シート)'!C33="","",'参加申込書(入力シート)'!C33)</f>
        <v/>
      </c>
      <c r="D34" s="169" t="str">
        <f>IF('参加申込書(入力シート)'!D33="","",'参加申込書(入力シート)'!D33)</f>
        <v/>
      </c>
      <c r="E34" s="169" t="str">
        <f>IF('参加申込書(入力シート)'!E33="","",'参加申込書(入力シート)'!E33)</f>
        <v/>
      </c>
      <c r="F34" s="169" t="str">
        <f>IF('参加申込書(入力シート)'!F33="","",'参加申込書(入力シート)'!F33)</f>
        <v/>
      </c>
      <c r="G34" s="177" t="str">
        <f>IF('参加申込書(入力シート)'!G33="","",'参加申込書(入力シート)'!G33)</f>
        <v/>
      </c>
      <c r="H34" s="168" t="str">
        <f>IF('参加申込書(入力シート)'!H33="","",'参加申込書(入力シート)'!H33)</f>
        <v/>
      </c>
      <c r="I34" s="169" t="str">
        <f>IF('参加申込書(入力シート)'!I33="","",'参加申込書(入力シート)'!I33)</f>
        <v/>
      </c>
      <c r="J34" s="169" t="str">
        <f>IF('参加申込書(入力シート)'!J33="","",'参加申込書(入力シート)'!J33)</f>
        <v/>
      </c>
      <c r="K34" s="169" t="str">
        <f>IF('参加申込書(入力シート)'!K33="","",'参加申込書(入力シート)'!K33)</f>
        <v/>
      </c>
      <c r="L34" s="169" t="str">
        <f>IF('参加申込書(入力シート)'!L33="","",'参加申込書(入力シート)'!L33)</f>
        <v/>
      </c>
      <c r="M34" s="305" t="str">
        <f>IF('参加申込書(入力シート)'!M33="","",'参加申込書(入力シート)'!M33)</f>
        <v/>
      </c>
      <c r="N34" s="305" t="str">
        <f>IF('参加申込書(入力シート)'!N33="","",'参加申込書(入力シート)'!N33)</f>
        <v/>
      </c>
      <c r="O34" s="305" t="str">
        <f>IF('参加申込書(入力シート)'!O33="","",'参加申込書(入力シート)'!O33)</f>
        <v/>
      </c>
      <c r="P34" s="306" t="str">
        <f>IF('参加申込書(入力シート)'!P33="","",'参加申込書(入力シート)'!P33)</f>
        <v/>
      </c>
      <c r="Q34" s="307" t="str">
        <f>IF('参加申込書(入力シート)'!Q33="","",'参加申込書(入力シート)'!Q33)</f>
        <v/>
      </c>
      <c r="R34" s="307" t="str">
        <f>IF('参加申込書(入力シート)'!R33="","",'参加申込書(入力シート)'!R33)</f>
        <v/>
      </c>
      <c r="S34" s="307" t="str">
        <f>IF('参加申込書(入力シート)'!S33="","",'参加申込書(入力シート)'!S33)</f>
        <v/>
      </c>
      <c r="T34" s="307" t="str">
        <f>IF('参加申込書(入力シート)'!T33="","",'参加申込書(入力シート)'!T33)</f>
        <v/>
      </c>
      <c r="U34" s="307" t="str">
        <f>IF('参加申込書(入力シート)'!U33="","",'参加申込書(入力シート)'!U33)</f>
        <v/>
      </c>
      <c r="V34" s="308" t="str">
        <f ca="1">IF('参加申込書(入力シート)'!V33="","",'参加申込書(入力シート)'!V33)</f>
        <v/>
      </c>
      <c r="W34" s="308" t="str">
        <f>IF('参加申込書(入力シート)'!W33="","",'参加申込書(入力シート)'!W33)</f>
        <v/>
      </c>
      <c r="X34" s="302" t="str">
        <f ca="1">IF('参加申込書(入力シート)'!X33="","",'参加申込書(入力シート)'!X33)</f>
        <v>　</v>
      </c>
      <c r="Y34" s="302" t="str">
        <f>IF('参加申込書(入力シート)'!Y33="","",'参加申込書(入力シート)'!Y33)</f>
        <v/>
      </c>
      <c r="Z34" s="45" t="str">
        <f>IF('参加申込書(入力シート)'!Z33="","",'参加申込書(入力シート)'!Z33)</f>
        <v/>
      </c>
      <c r="AA34" s="302" t="str">
        <f>IF('参加申込書(入力シート)'!AA33="","",'参加申込書(入力シート)'!AA33)</f>
        <v/>
      </c>
      <c r="AB34" s="302" t="str">
        <f>IF('参加申込書(入力シート)'!AB33="","",'参加申込書(入力シート)'!AB33)</f>
        <v/>
      </c>
      <c r="AC34" s="302" t="str">
        <f>IF('参加申込書(入力シート)'!AC33="","",'参加申込書(入力シート)'!AC33)</f>
        <v/>
      </c>
      <c r="AD34" s="303" t="str">
        <f>IF('参加申込書(入力シート)'!AD33="","",'参加申込書(入力シート)'!AD33)</f>
        <v/>
      </c>
      <c r="AE34" s="13"/>
    </row>
    <row r="35" spans="1:31" ht="21" customHeight="1" thickBot="1">
      <c r="A35" s="75" t="str">
        <f>IF('参加申込書(入力シート)'!A34="","",'参加申込書(入力シート)'!A34)</f>
        <v>16</v>
      </c>
      <c r="B35" s="87" t="str">
        <f>IF('参加申込書(入力シート)'!B34="","",'参加申込書(入力シート)'!B34)</f>
        <v/>
      </c>
      <c r="C35" s="309" t="str">
        <f>IF('参加申込書(入力シート)'!C34="","",'参加申込書(入力シート)'!C34)</f>
        <v/>
      </c>
      <c r="D35" s="310" t="str">
        <f>IF('参加申込書(入力シート)'!D34="","",'参加申込書(入力シート)'!D34)</f>
        <v/>
      </c>
      <c r="E35" s="310" t="str">
        <f>IF('参加申込書(入力シート)'!E34="","",'参加申込書(入力シート)'!E34)</f>
        <v/>
      </c>
      <c r="F35" s="310" t="str">
        <f>IF('参加申込書(入力シート)'!F34="","",'参加申込書(入力シート)'!F34)</f>
        <v/>
      </c>
      <c r="G35" s="364" t="str">
        <f>IF('参加申込書(入力シート)'!G34="","",'参加申込書(入力シート)'!G34)</f>
        <v/>
      </c>
      <c r="H35" s="309" t="str">
        <f>IF('参加申込書(入力シート)'!H34="","",'参加申込書(入力シート)'!H34)</f>
        <v/>
      </c>
      <c r="I35" s="310" t="str">
        <f>IF('参加申込書(入力シート)'!I34="","",'参加申込書(入力シート)'!I34)</f>
        <v/>
      </c>
      <c r="J35" s="310" t="str">
        <f>IF('参加申込書(入力シート)'!J34="","",'参加申込書(入力シート)'!J34)</f>
        <v/>
      </c>
      <c r="K35" s="310" t="str">
        <f>IF('参加申込書(入力シート)'!K34="","",'参加申込書(入力シート)'!K34)</f>
        <v/>
      </c>
      <c r="L35" s="310" t="str">
        <f>IF('参加申込書(入力シート)'!L34="","",'参加申込書(入力シート)'!L34)</f>
        <v/>
      </c>
      <c r="M35" s="311" t="str">
        <f>IF('参加申込書(入力シート)'!M34="","",'参加申込書(入力シート)'!M34)</f>
        <v/>
      </c>
      <c r="N35" s="311" t="str">
        <f>IF('参加申込書(入力シート)'!N34="","",'参加申込書(入力シート)'!N34)</f>
        <v/>
      </c>
      <c r="O35" s="311" t="str">
        <f>IF('参加申込書(入力シート)'!O34="","",'参加申込書(入力シート)'!O34)</f>
        <v/>
      </c>
      <c r="P35" s="312" t="str">
        <f>IF('参加申込書(入力シート)'!P34="","",'参加申込書(入力シート)'!P34)</f>
        <v/>
      </c>
      <c r="Q35" s="313" t="str">
        <f>IF('参加申込書(入力シート)'!Q34="","",'参加申込書(入力シート)'!Q34)</f>
        <v/>
      </c>
      <c r="R35" s="313" t="str">
        <f>IF('参加申込書(入力シート)'!R34="","",'参加申込書(入力シート)'!R34)</f>
        <v/>
      </c>
      <c r="S35" s="313" t="str">
        <f>IF('参加申込書(入力シート)'!S34="","",'参加申込書(入力シート)'!S34)</f>
        <v/>
      </c>
      <c r="T35" s="313" t="str">
        <f>IF('参加申込書(入力シート)'!T34="","",'参加申込書(入力シート)'!T34)</f>
        <v/>
      </c>
      <c r="U35" s="313" t="str">
        <f>IF('参加申込書(入力シート)'!U34="","",'参加申込書(入力シート)'!U34)</f>
        <v/>
      </c>
      <c r="V35" s="314" t="str">
        <f ca="1">IF('参加申込書(入力シート)'!V34="","",'参加申込書(入力シート)'!V34)</f>
        <v/>
      </c>
      <c r="W35" s="314" t="str">
        <f>IF('参加申込書(入力シート)'!W34="","",'参加申込書(入力シート)'!W34)</f>
        <v/>
      </c>
      <c r="X35" s="315" t="str">
        <f ca="1">IF('参加申込書(入力シート)'!X34="","",'参加申込書(入力シート)'!X34)</f>
        <v>　</v>
      </c>
      <c r="Y35" s="315" t="str">
        <f>IF('参加申込書(入力シート)'!Y34="","",'参加申込書(入力シート)'!Y34)</f>
        <v/>
      </c>
      <c r="Z35" s="76" t="str">
        <f>IF('参加申込書(入力シート)'!Z34="","",'参加申込書(入力シート)'!Z34)</f>
        <v/>
      </c>
      <c r="AA35" s="315" t="str">
        <f>IF('参加申込書(入力シート)'!AA34="","",'参加申込書(入力シート)'!AA34)</f>
        <v/>
      </c>
      <c r="AB35" s="315" t="str">
        <f>IF('参加申込書(入力シート)'!AB34="","",'参加申込書(入力シート)'!AB34)</f>
        <v/>
      </c>
      <c r="AC35" s="315" t="str">
        <f>IF('参加申込書(入力シート)'!AC34="","",'参加申込書(入力シート)'!AC34)</f>
        <v/>
      </c>
      <c r="AD35" s="316" t="str">
        <f>IF('参加申込書(入力シート)'!AD34="","",'参加申込書(入力シート)'!AD34)</f>
        <v/>
      </c>
      <c r="AE35" s="13"/>
    </row>
    <row r="36" spans="1:31" ht="6" customHeight="1">
      <c r="A36" s="104"/>
      <c r="B36" s="8"/>
      <c r="C36" s="8"/>
      <c r="D36" s="8"/>
      <c r="E36" s="8"/>
      <c r="F36" s="8"/>
      <c r="G36" s="8"/>
      <c r="H36" s="8"/>
      <c r="I36" s="8"/>
      <c r="J36" s="8"/>
      <c r="K36" s="8"/>
      <c r="L36" s="8"/>
      <c r="M36" s="7"/>
      <c r="N36" s="7"/>
      <c r="O36" s="7"/>
      <c r="P36" s="7"/>
      <c r="Q36" s="105"/>
      <c r="R36" s="105"/>
      <c r="S36" s="105"/>
      <c r="T36" s="105"/>
      <c r="U36" s="105"/>
      <c r="V36" s="7"/>
      <c r="W36" s="7"/>
      <c r="X36" s="7"/>
      <c r="Y36" s="7"/>
      <c r="Z36" s="8"/>
      <c r="AA36" s="7"/>
      <c r="AB36" s="7"/>
      <c r="AC36" s="7"/>
      <c r="AD36" s="7"/>
      <c r="AE36" s="13"/>
    </row>
    <row r="37" spans="1:31" ht="18.75" hidden="1" customHeight="1">
      <c r="A37" s="104"/>
      <c r="B37" s="8"/>
      <c r="C37" s="8"/>
      <c r="D37" s="8"/>
      <c r="E37" s="8"/>
      <c r="F37" s="8"/>
      <c r="G37" s="8"/>
      <c r="H37" s="8"/>
      <c r="I37" s="8"/>
      <c r="J37" s="8"/>
      <c r="K37" s="8"/>
      <c r="L37" s="8"/>
      <c r="M37" s="7"/>
      <c r="N37" s="7"/>
      <c r="O37" s="7"/>
      <c r="P37" s="7"/>
      <c r="Q37" s="105"/>
      <c r="R37" s="105"/>
      <c r="S37" s="105"/>
      <c r="T37" s="105"/>
      <c r="U37" s="105"/>
      <c r="V37" s="7"/>
      <c r="W37" s="7"/>
      <c r="X37" s="7"/>
      <c r="Y37" s="7"/>
      <c r="Z37" s="8"/>
      <c r="AA37" s="7"/>
      <c r="AB37" s="7"/>
      <c r="AC37" s="7"/>
      <c r="AD37" s="7"/>
      <c r="AE37" s="13"/>
    </row>
    <row r="38" spans="1:31" ht="18.75" hidden="1" customHeight="1">
      <c r="A38" s="3"/>
      <c r="B38" s="4"/>
      <c r="C38" s="4"/>
      <c r="D38" s="4"/>
      <c r="E38" s="4"/>
      <c r="F38" s="4"/>
      <c r="G38" s="4"/>
      <c r="H38" s="5"/>
      <c r="I38" s="5"/>
      <c r="J38" s="5"/>
      <c r="K38" s="5"/>
      <c r="L38" s="5"/>
      <c r="M38" s="5"/>
      <c r="N38" s="5"/>
      <c r="O38" s="5"/>
      <c r="P38" s="5"/>
      <c r="Q38" s="5"/>
      <c r="R38" s="6"/>
      <c r="S38" s="6"/>
      <c r="T38" s="6"/>
      <c r="U38" s="6"/>
      <c r="V38" s="7"/>
      <c r="W38" s="7"/>
      <c r="X38" s="304"/>
      <c r="Y38" s="304"/>
      <c r="Z38" s="8"/>
      <c r="AA38" s="8"/>
      <c r="AB38" s="8"/>
      <c r="AC38" s="8"/>
      <c r="AD38" s="8"/>
      <c r="AE38" s="13"/>
    </row>
    <row r="39" spans="1:31" ht="18.75" hidden="1" customHeight="1">
      <c r="A39" s="13"/>
      <c r="B39" s="13"/>
      <c r="C39" s="13"/>
      <c r="D39" s="13"/>
      <c r="E39" s="2"/>
      <c r="F39" s="2"/>
      <c r="G39" s="2"/>
      <c r="H39" s="2"/>
      <c r="I39" s="2"/>
      <c r="J39" s="2"/>
      <c r="K39" s="2"/>
      <c r="L39" s="2"/>
      <c r="M39" s="2"/>
      <c r="N39" s="2"/>
      <c r="O39" s="13"/>
      <c r="P39" s="13"/>
      <c r="Q39" s="13"/>
      <c r="R39" s="13"/>
      <c r="S39" s="2"/>
      <c r="T39" s="2"/>
      <c r="U39" s="2"/>
      <c r="V39" s="2"/>
      <c r="W39" s="2"/>
      <c r="X39" s="2"/>
      <c r="Y39" s="2"/>
      <c r="Z39" s="2"/>
      <c r="AA39" s="2"/>
      <c r="AB39" s="2"/>
      <c r="AC39" s="2"/>
      <c r="AD39" s="2"/>
    </row>
    <row r="40" spans="1:31" ht="18.75" customHeight="1">
      <c r="A40" s="232" t="str">
        <f>IF('参加申込書(入力シート)'!A38="","",'参加申込書(入力シート)'!A38)</f>
        <v>福島県ハンドボール協会長</v>
      </c>
      <c r="B40" s="232"/>
      <c r="C40" s="232"/>
      <c r="D40" s="232"/>
      <c r="E40" s="232"/>
      <c r="F40" s="232"/>
      <c r="G40" s="232"/>
      <c r="H40" s="232"/>
      <c r="I40" s="13" t="str">
        <f>IF('参加申込書(入力シート)'!H38="","",'参加申込書(入力シート)'!H38)</f>
        <v>様</v>
      </c>
      <c r="J40" s="13" t="str">
        <f>IF('参加申込書(入力シート)'!J38="","",'参加申込書(入力シート)'!J38)</f>
        <v/>
      </c>
      <c r="K40" s="13" t="str">
        <f>IF('参加申込書(入力シート)'!K38="","",'参加申込書(入力シート)'!K38)</f>
        <v/>
      </c>
      <c r="L40" s="13" t="str">
        <f>IF('参加申込書(入力シート)'!L38="","",'参加申込書(入力シート)'!L38)</f>
        <v/>
      </c>
      <c r="M40" s="13" t="str">
        <f>IF('参加申込書(入力シート)'!M38="","",'参加申込書(入力シート)'!M38)</f>
        <v/>
      </c>
      <c r="N40" s="13" t="str">
        <f>IF('参加申込書(入力シート)'!N38="","",'参加申込書(入力シート)'!N38)</f>
        <v/>
      </c>
      <c r="O40" s="13" t="str">
        <f>IF('参加申込書(入力シート)'!O38="","",'参加申込書(入力シート)'!O38)</f>
        <v/>
      </c>
      <c r="P40" s="13" t="str">
        <f>IF('参加申込書(入力シート)'!P38="","",'参加申込書(入力シート)'!P38)</f>
        <v/>
      </c>
      <c r="Q40" s="13" t="str">
        <f>IF('参加申込書(入力シート)'!Q38="","",'参加申込書(入力シート)'!Q38)</f>
        <v/>
      </c>
      <c r="R40" s="13" t="str">
        <f>IF('参加申込書(入力シート)'!R38="","",'参加申込書(入力シート)'!R38)</f>
        <v/>
      </c>
      <c r="S40" s="13" t="str">
        <f>IF('参加申込書(入力シート)'!S38="","",'参加申込書(入力シート)'!S38)</f>
        <v/>
      </c>
      <c r="T40" s="13" t="str">
        <f>IF('参加申込書(入力シート)'!T38="","",'参加申込書(入力シート)'!T38)</f>
        <v/>
      </c>
      <c r="U40" s="13" t="str">
        <f>IF('参加申込書(入力シート)'!U38="","",'参加申込書(入力シート)'!U38)</f>
        <v/>
      </c>
      <c r="V40" s="13" t="str">
        <f>IF('参加申込書(入力シート)'!V38="","",'参加申込書(入力シート)'!V38)</f>
        <v/>
      </c>
      <c r="W40" s="13" t="str">
        <f>IF('参加申込書(入力シート)'!W38="","",'参加申込書(入力シート)'!W38)</f>
        <v/>
      </c>
      <c r="X40" s="2"/>
      <c r="Y40" s="13" t="str">
        <f>IF('参加申込書(入力シート)'!Y38="","",'参加申込書(入力シート)'!Y38)</f>
        <v/>
      </c>
      <c r="Z40" s="13" t="str">
        <f>IF('参加申込書(入力シート)'!Z38="","",'参加申込書(入力シート)'!Z38)</f>
        <v/>
      </c>
      <c r="AA40" s="13" t="str">
        <f>IF('参加申込書(入力シート)'!AA38="","",'参加申込書(入力シート)'!AA38)</f>
        <v/>
      </c>
      <c r="AB40" s="13" t="str">
        <f>IF('参加申込書(入力シート)'!AB38="","",'参加申込書(入力シート)'!AB38)</f>
        <v/>
      </c>
      <c r="AC40" s="13" t="str">
        <f>IF('参加申込書(入力シート)'!AC38="","",'参加申込書(入力シート)'!AC38)</f>
        <v/>
      </c>
      <c r="AD40" s="13" t="str">
        <f>IF('参加申込書(入力シート)'!AD38="","",'参加申込書(入力シート)'!AD38)</f>
        <v/>
      </c>
    </row>
    <row r="41" spans="1:31" ht="18.75" customHeight="1">
      <c r="A41" s="13" t="str">
        <f>IF('参加申込書(入力シート)'!A39="","",'参加申込書(入力シート)'!A39)</f>
        <v/>
      </c>
      <c r="B41" s="301" t="str">
        <f>IF('参加申込書(入力シート)'!B39="","",'参加申込書(入力シート)'!B39)</f>
        <v>上記の者、標記大会に参加申し込みいたします。</v>
      </c>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row>
    <row r="42" spans="1:31" ht="15" customHeight="1">
      <c r="A42" s="13" t="str">
        <f>IF('参加申込書(入力シート)'!A40="","",'参加申込書(入力シート)'!A40)</f>
        <v/>
      </c>
      <c r="B42" s="301" t="str">
        <f>IF('参加申込書(入力シート)'!B40="","",'参加申込書(入力シート)'!B40)</f>
        <v>また、以下の※に記載された内容についても承諾しております。</v>
      </c>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row>
    <row r="43" spans="1:31" ht="15" customHeight="1">
      <c r="A43" s="300" t="str">
        <f>IF('参加申込書(入力シート)'!A41="","",'参加申込書(入力シート)'!A41)</f>
        <v>※個人情報の取扱いについて、本申込者に記載される役員・選手に事前に説明し、同意を得た上で記入・提出してください。</v>
      </c>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row>
    <row r="44" spans="1:31" ht="15" customHeight="1">
      <c r="A44" s="300" t="str">
        <f>IF('参加申込書(入力シート)'!A42="","",'参加申込書(入力シート)'!A42)</f>
        <v>※本個人情報は、参加資格審査やプログラム作成およびその他大会運営に必要なものについてのみ利用します。</v>
      </c>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row>
    <row r="45" spans="1:31" ht="15" customHeight="1">
      <c r="A45" s="300" t="str">
        <f>IF('参加申込書(入力シート)'!A43="","",'参加申込書(入力シート)'!A43)</f>
        <v>※本大会に係る記録・報道などに参加選手・役員の肖像権を使用することがあります。</v>
      </c>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row>
    <row r="46" spans="1:31">
      <c r="A46" s="300" t="str">
        <f>IF('参加申込書(入力シート)'!A44="","",'参加申込書(入力シート)'!A44)</f>
        <v>※参加チームの役員・選手・関係者は、当該競技団体・開催市町村の指示する新型コロナウイルス感染症対策を遵守すること。</v>
      </c>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row>
    <row r="47" spans="1:31" ht="15">
      <c r="A47" s="10" t="str">
        <f>IF('参加申込書(入力シート)'!A45="","",'参加申込書(入力シート)'!A45)</f>
        <v/>
      </c>
      <c r="B47" s="14" t="str">
        <f>IF('参加申込書(入力シート)'!B45="","",'参加申込書(入力シート)'!B45)</f>
        <v/>
      </c>
      <c r="C47" s="12" t="str">
        <f>IF('参加申込書(入力シート)'!C45="","",'参加申込書(入力シート)'!C45)</f>
        <v/>
      </c>
      <c r="D47" s="232" t="str">
        <f>IF('参加申込書(入力シート)'!D45="","",'参加申込書(入力シート)'!D45)</f>
        <v>令和</v>
      </c>
      <c r="E47" s="232" t="str">
        <f>IF('参加申込書(入力シート)'!E45="","",'参加申込書(入力シート)'!E45)</f>
        <v/>
      </c>
      <c r="F47" s="8" t="str">
        <f>IF('参加申込書(入力シート)'!F45="","",'参加申込書(入力シート)'!F45)</f>
        <v/>
      </c>
      <c r="G47" s="13" t="str">
        <f>IF('参加申込書(入力シート)'!G45="","",'参加申込書(入力シート)'!G45)</f>
        <v>年</v>
      </c>
      <c r="H47" s="8" t="str">
        <f>IF('参加申込書(入力シート)'!H45="","",'参加申込書(入力シート)'!H45)</f>
        <v/>
      </c>
      <c r="I47" s="13" t="str">
        <f>IF('参加申込書(入力シート)'!I45="","",'参加申込書(入力シート)'!I45)</f>
        <v>月</v>
      </c>
      <c r="J47" s="8" t="str">
        <f>IF('参加申込書(入力シート)'!J45="","",'参加申込書(入力シート)'!J45)</f>
        <v/>
      </c>
      <c r="K47" s="13" t="str">
        <f>IF('参加申込書(入力シート)'!K45="","",'参加申込書(入力シート)'!K45)</f>
        <v>日</v>
      </c>
      <c r="L47" s="14" t="str">
        <f>IF('参加申込書(入力シート)'!L45="","",'参加申込書(入力シート)'!L45)</f>
        <v/>
      </c>
      <c r="M47" s="14" t="str">
        <f>IF('参加申込書(入力シート)'!M45="","",'参加申込書(入力シート)'!M45)</f>
        <v/>
      </c>
      <c r="N47" s="14" t="str">
        <f>IF('参加申込書(入力シート)'!N45="","",'参加申込書(入力シート)'!N45)</f>
        <v/>
      </c>
      <c r="O47" s="14" t="str">
        <f>IF('参加申込書(入力シート)'!O45="","",'参加申込書(入力シート)'!O45)</f>
        <v/>
      </c>
      <c r="P47" s="14" t="str">
        <f>IF('参加申込書(入力シート)'!P45="","",'参加申込書(入力シート)'!P45)</f>
        <v/>
      </c>
      <c r="Q47" s="14" t="str">
        <f>IF('参加申込書(入力シート)'!Q45="","",'参加申込書(入力シート)'!Q45)</f>
        <v/>
      </c>
      <c r="R47" s="14" t="str">
        <f>IF('参加申込書(入力シート)'!R45="","",'参加申込書(入力シート)'!R45)</f>
        <v/>
      </c>
      <c r="S47" s="16" t="str">
        <f>IF('参加申込書(入力シート)'!S45="","",'参加申込書(入力シート)'!S45)</f>
        <v/>
      </c>
      <c r="T47" s="16" t="str">
        <f>IF('参加申込書(入力シート)'!T45="","",'参加申込書(入力シート)'!T45)</f>
        <v/>
      </c>
      <c r="U47" s="16" t="str">
        <f>IF('参加申込書(入力シート)'!U45="","",'参加申込書(入力シート)'!U45)</f>
        <v/>
      </c>
      <c r="V47" s="16" t="str">
        <f>IF('参加申込書(入力シート)'!V45="","",'参加申込書(入力シート)'!V45)</f>
        <v/>
      </c>
      <c r="W47" s="16" t="str">
        <f>IF('参加申込書(入力シート)'!W45="","",'参加申込書(入力シート)'!W45)</f>
        <v/>
      </c>
      <c r="X47" s="16" t="str">
        <f>IF('参加申込書(入力シート)'!X45="","",'参加申込書(入力シート)'!X45)</f>
        <v/>
      </c>
      <c r="Y47" s="16" t="str">
        <f>IF('参加申込書(入力シート)'!Y45="","",'参加申込書(入力シート)'!Y45)</f>
        <v/>
      </c>
      <c r="Z47" s="16" t="str">
        <f>IF('参加申込書(入力シート)'!Z45="","",'参加申込書(入力シート)'!Z45)</f>
        <v/>
      </c>
      <c r="AA47" s="16" t="str">
        <f>IF('参加申込書(入力シート)'!AA45="","",'参加申込書(入力シート)'!AA45)</f>
        <v/>
      </c>
      <c r="AB47" s="16" t="str">
        <f>IF('参加申込書(入力シート)'!AB45="","",'参加申込書(入力シート)'!AB45)</f>
        <v/>
      </c>
      <c r="AC47" s="16" t="str">
        <f>IF('参加申込書(入力シート)'!AC45="","",'参加申込書(入力シート)'!AC45)</f>
        <v/>
      </c>
      <c r="AD47" s="16" t="str">
        <f>IF('参加申込書(入力シート)'!AD45="","",'参加申込書(入力シート)'!AD45)</f>
        <v/>
      </c>
    </row>
    <row r="48" spans="1:31" ht="15">
      <c r="A48" s="9" t="str">
        <f>IF('参加申込書(入力シート)'!A47="","",'参加申込書(入力シート)'!A47)</f>
        <v/>
      </c>
      <c r="B48" s="10" t="str">
        <f>IF('参加申込書(入力シート)'!B47="","",'参加申込書(入力シート)'!B47)</f>
        <v/>
      </c>
      <c r="C48" s="12" t="str">
        <f>IF('参加申込書(入力シート)'!C47="","",'参加申込書(入力シート)'!C47)</f>
        <v/>
      </c>
      <c r="D48" s="12" t="str">
        <f>IF('参加申込書(入力シート)'!D47="","",'参加申込書(入力シート)'!D47)</f>
        <v/>
      </c>
      <c r="E48" s="12" t="str">
        <f>IF('参加申込書(入力シート)'!E47="","",'参加申込書(入力シート)'!E47)</f>
        <v/>
      </c>
      <c r="F48" s="12" t="str">
        <f>IF('参加申込書(入力シート)'!F47="","",'参加申込書(入力シート)'!F47)</f>
        <v/>
      </c>
      <c r="G48" s="12" t="str">
        <f>IF('参加申込書(入力シート)'!G47="","",'参加申込書(入力シート)'!G47)</f>
        <v/>
      </c>
      <c r="H48" s="13" t="str">
        <f>IF('参加申込書(入力シート)'!H47="","",'参加申込書(入力シート)'!H47)</f>
        <v/>
      </c>
      <c r="I48" s="13" t="str">
        <f>IF('参加申込書(入力シート)'!I47="","",'参加申込書(入力シート)'!I47)</f>
        <v/>
      </c>
      <c r="J48" s="13" t="str">
        <f>IF('参加申込書(入力シート)'!J47="","",'参加申込書(入力シート)'!J47)</f>
        <v/>
      </c>
      <c r="K48" s="13" t="str">
        <f>IF('参加申込書(入力シート)'!K47="","",'参加申込書(入力シート)'!K47)</f>
        <v/>
      </c>
      <c r="L48" s="232" t="str">
        <f>IF('参加申込書(入力シート)'!L47="","",'参加申込書(入力シート)'!L47)</f>
        <v>所属長・チーム責任者</v>
      </c>
      <c r="M48" s="232"/>
      <c r="N48" s="232"/>
      <c r="O48" s="232"/>
      <c r="P48" s="232"/>
      <c r="Q48" s="232"/>
      <c r="R48" s="232" t="str">
        <f>IF('参加申込書(入力シート)'!R47="","",'参加申込書(入力シート)'!R47)</f>
        <v/>
      </c>
      <c r="S48" s="232" t="str">
        <f>IF('参加申込書(入力シート)'!S47="","",'参加申込書(入力シート)'!S47)</f>
        <v/>
      </c>
      <c r="T48" s="232" t="str">
        <f>IF('参加申込書(入力シート)'!T47="","",'参加申込書(入力シート)'!T47)</f>
        <v/>
      </c>
      <c r="U48" s="232" t="str">
        <f>IF('参加申込書(入力シート)'!U47="","",'参加申込書(入力シート)'!U47)</f>
        <v/>
      </c>
      <c r="V48" s="232" t="str">
        <f>IF('参加申込書(入力シート)'!V47="","",'参加申込書(入力シート)'!V47)</f>
        <v/>
      </c>
      <c r="W48" s="232" t="str">
        <f>IF('参加申込書(入力シート)'!W47="","",'参加申込書(入力シート)'!W47)</f>
        <v/>
      </c>
      <c r="X48" s="232" t="str">
        <f>IF('参加申込書(入力シート)'!X47="","",'参加申込書(入力シート)'!X47)</f>
        <v/>
      </c>
      <c r="Y48" s="232" t="str">
        <f>IF('参加申込書(入力シート)'!Y47="","",'参加申込書(入力シート)'!Y47)</f>
        <v/>
      </c>
      <c r="Z48" s="232" t="str">
        <f>IF('参加申込書(入力シート)'!Z47="","",'参加申込書(入力シート)'!Z47)</f>
        <v/>
      </c>
      <c r="AA48" s="242" t="str">
        <f>IF('参加申込書(入力シート)'!AA47="","",'参加申込書(入力シート)'!AA47)</f>
        <v>＜公印省略＞</v>
      </c>
      <c r="AB48" s="242" t="str">
        <f>IF('参加申込書(入力シート)'!AB47="","",'参加申込書(入力シート)'!AB47)</f>
        <v/>
      </c>
      <c r="AC48" s="242" t="str">
        <f>IF('参加申込書(入力シート)'!AC47="","",'参加申込書(入力シート)'!AC47)</f>
        <v/>
      </c>
      <c r="AD48" s="242" t="str">
        <f>IF('参加申込書(入力シート)'!AD47="","",'参加申込書(入力シート)'!AD47)</f>
        <v/>
      </c>
    </row>
    <row r="49" spans="1:30" ht="15" thickBot="1">
      <c r="A49" s="10" t="str">
        <f>IF('参加申込書(入力シート)'!A48="","",'参加申込書(入力シート)'!A48)</f>
        <v/>
      </c>
      <c r="B49" s="294" t="str">
        <f>IF('参加申込書(入力シート)'!B48="","",'参加申込書(入力シート)'!B48)</f>
        <v>申込責任者及び連絡先</v>
      </c>
      <c r="C49" s="294"/>
      <c r="D49" s="294"/>
      <c r="E49" s="294"/>
      <c r="F49" s="294"/>
      <c r="G49" s="294"/>
      <c r="H49" s="294"/>
      <c r="I49" s="294"/>
      <c r="J49" s="294"/>
      <c r="K49" s="294"/>
      <c r="L49" s="294"/>
      <c r="M49" s="17" t="str">
        <f>IF('参加申込書(入力シート)'!M48="","",'参加申込書(入力シート)'!M48)</f>
        <v/>
      </c>
      <c r="N49" s="17" t="str">
        <f>IF('参加申込書(入力シート)'!N48="","",'参加申込書(入力シート)'!N48)</f>
        <v/>
      </c>
      <c r="O49" s="17" t="str">
        <f>IF('参加申込書(入力シート)'!O48="","",'参加申込書(入力シート)'!O48)</f>
        <v/>
      </c>
      <c r="P49" s="17" t="str">
        <f>IF('参加申込書(入力シート)'!P48="","",'参加申込書(入力シート)'!P48)</f>
        <v/>
      </c>
      <c r="Q49" s="17" t="str">
        <f>IF('参加申込書(入力シート)'!Q48="","",'参加申込書(入力シート)'!Q48)</f>
        <v/>
      </c>
      <c r="R49" s="17" t="str">
        <f>IF('参加申込書(入力シート)'!R48="","",'参加申込書(入力シート)'!R48)</f>
        <v/>
      </c>
      <c r="S49" s="17" t="str">
        <f>IF('参加申込書(入力シート)'!S48="","",'参加申込書(入力シート)'!S48)</f>
        <v/>
      </c>
      <c r="T49" s="17" t="str">
        <f>IF('参加申込書(入力シート)'!T48="","",'参加申込書(入力シート)'!T48)</f>
        <v/>
      </c>
      <c r="U49" s="17" t="str">
        <f>IF('参加申込書(入力シート)'!U48="","",'参加申込書(入力シート)'!U48)</f>
        <v/>
      </c>
      <c r="V49" s="17" t="str">
        <f>IF('参加申込書(入力シート)'!V48="","",'参加申込書(入力シート)'!V48)</f>
        <v/>
      </c>
      <c r="W49" s="17" t="str">
        <f>IF('参加申込書(入力シート)'!W48="","",'参加申込書(入力シート)'!W48)</f>
        <v/>
      </c>
      <c r="X49" s="17" t="str">
        <f>IF('参加申込書(入力シート)'!X48="","",'参加申込書(入力シート)'!X48)</f>
        <v/>
      </c>
      <c r="Y49" s="17" t="str">
        <f>IF('参加申込書(入力シート)'!Y48="","",'参加申込書(入力シート)'!Y48)</f>
        <v/>
      </c>
      <c r="Z49" s="17" t="str">
        <f>IF('参加申込書(入力シート)'!Z48="","",'参加申込書(入力シート)'!Z48)</f>
        <v/>
      </c>
      <c r="AA49" s="17" t="str">
        <f>IF('参加申込書(入力シート)'!AA48="","",'参加申込書(入力シート)'!AA48)</f>
        <v/>
      </c>
      <c r="AB49" s="17" t="str">
        <f>IF('参加申込書(入力シート)'!AB48="","",'参加申込書(入力シート)'!AB48)</f>
        <v/>
      </c>
      <c r="AC49" s="17" t="str">
        <f>IF('参加申込書(入力シート)'!AC48="","",'参加申込書(入力シート)'!AC48)</f>
        <v/>
      </c>
      <c r="AD49" s="17" t="str">
        <f>IF('参加申込書(入力シート)'!AD48="","",'参加申込書(入力シート)'!AD48)</f>
        <v/>
      </c>
    </row>
    <row r="50" spans="1:30" ht="16" customHeight="1">
      <c r="A50" s="18" t="str">
        <f>IF('参加申込書(入力シート)'!A49="","",'参加申込書(入力シート)'!A49)</f>
        <v/>
      </c>
      <c r="B50" s="295" t="str">
        <f>IF('参加申込書(入力シート)'!B49="","",'参加申込書(入力シート)'!B49)</f>
        <v>氏名</v>
      </c>
      <c r="C50" s="296" t="str">
        <f>IF('参加申込書(入力シート)'!C49="","",'参加申込書(入力シート)'!C49)</f>
        <v/>
      </c>
      <c r="D50" s="297" t="str">
        <f>IF('参加申込書(入力シート)'!D49="","",'参加申込書(入力シート)'!D49)</f>
        <v/>
      </c>
      <c r="E50" s="297" t="str">
        <f>IF('参加申込書(入力シート)'!E49="","",'参加申込書(入力シート)'!E49)</f>
        <v/>
      </c>
      <c r="F50" s="297" t="str">
        <f>IF('参加申込書(入力シート)'!F49="","",'参加申込書(入力シート)'!F49)</f>
        <v/>
      </c>
      <c r="G50" s="297" t="str">
        <f>IF('参加申込書(入力シート)'!G49="","",'参加申込書(入力シート)'!G49)</f>
        <v/>
      </c>
      <c r="H50" s="297" t="str">
        <f>IF('参加申込書(入力シート)'!H49="","",'参加申込書(入力シート)'!H49)</f>
        <v/>
      </c>
      <c r="I50" s="297" t="str">
        <f>IF('参加申込書(入力シート)'!I49="","",'参加申込書(入力シート)'!I49)</f>
        <v/>
      </c>
      <c r="J50" s="297" t="str">
        <f>IF('参加申込書(入力シート)'!J49="","",'参加申込書(入力シート)'!J49)</f>
        <v/>
      </c>
      <c r="K50" s="297" t="str">
        <f>IF('参加申込書(入力シート)'!K49="","",'参加申込書(入力シート)'!K49)</f>
        <v/>
      </c>
      <c r="L50" s="297" t="str">
        <f>IF('参加申込書(入力シート)'!L49="","",'参加申込書(入力シート)'!L49)</f>
        <v/>
      </c>
      <c r="M50" s="297" t="str">
        <f>IF('参加申込書(入力シート)'!M49="","",'参加申込書(入力シート)'!M49)</f>
        <v/>
      </c>
      <c r="N50" s="297" t="str">
        <f>IF('参加申込書(入力シート)'!N49="","",'参加申込書(入力シート)'!N49)</f>
        <v/>
      </c>
      <c r="O50" s="297" t="str">
        <f>IF('参加申込書(入力シート)'!O49="","",'参加申込書(入力シート)'!O49)</f>
        <v/>
      </c>
      <c r="P50" s="296" t="str">
        <f>IF('参加申込書(入力シート)'!P49="","",'参加申込書(入力シート)'!P49)</f>
        <v>TEL</v>
      </c>
      <c r="Q50" s="296" t="str">
        <f>IF('参加申込書(入力シート)'!Q49="","",'参加申込書(入力シート)'!Q49)</f>
        <v/>
      </c>
      <c r="R50" s="296" t="str">
        <f>IF('参加申込書(入力シート)'!R49="","",'参加申込書(入力シート)'!R49)</f>
        <v/>
      </c>
      <c r="S50" s="296" t="str">
        <f>IF('参加申込書(入力シート)'!S49="","",'参加申込書(入力シート)'!S49)</f>
        <v/>
      </c>
      <c r="T50" s="296" t="str">
        <f>IF('参加申込書(入力シート)'!T49="","",'参加申込書(入力シート)'!T49)</f>
        <v/>
      </c>
      <c r="U50" s="296" t="str">
        <f>IF('参加申込書(入力シート)'!U49="","",'参加申込書(入力シート)'!U49)</f>
        <v/>
      </c>
      <c r="V50" s="296" t="str">
        <f>IF('参加申込書(入力シート)'!V49="","",'参加申込書(入力シート)'!V49)</f>
        <v/>
      </c>
      <c r="W50" s="296" t="str">
        <f>IF('参加申込書(入力シート)'!W49="","",'参加申込書(入力シート)'!W49)</f>
        <v/>
      </c>
      <c r="X50" s="296" t="str">
        <f>IF('参加申込書(入力シート)'!X49="","",'参加申込書(入力シート)'!X49)</f>
        <v/>
      </c>
      <c r="Y50" s="296" t="str">
        <f>IF('参加申込書(入力シート)'!Y49="","",'参加申込書(入力シート)'!Y49)</f>
        <v/>
      </c>
      <c r="Z50" s="296" t="str">
        <f>IF('参加申込書(入力シート)'!Z49="","",'参加申込書(入力シート)'!Z49)</f>
        <v/>
      </c>
      <c r="AA50" s="296" t="str">
        <f>IF('参加申込書(入力シート)'!AA49="","",'参加申込書(入力シート)'!AA49)</f>
        <v/>
      </c>
      <c r="AB50" s="296" t="str">
        <f>IF('参加申込書(入力シート)'!AB49="","",'参加申込書(入力シート)'!AB49)</f>
        <v/>
      </c>
      <c r="AC50" s="296" t="str">
        <f>IF('参加申込書(入力シート)'!AC49="","",'参加申込書(入力シート)'!AC49)</f>
        <v/>
      </c>
      <c r="AD50" s="299" t="str">
        <f>IF('参加申込書(入力シート)'!AD49="","",'参加申込書(入力シート)'!AD49)</f>
        <v/>
      </c>
    </row>
    <row r="51" spans="1:30" ht="16" customHeight="1">
      <c r="A51" s="1" t="str">
        <f>IF('参加申込書(入力シート)'!A50="","",'参加申込書(入力シート)'!A50)</f>
        <v/>
      </c>
      <c r="B51" s="289" t="str">
        <f>IF('参加申込書(入力シート)'!B50="","",'参加申込書(入力シート)'!B50)</f>
        <v/>
      </c>
      <c r="C51" s="235" t="str">
        <f>IF('参加申込書(入力シート)'!C50="","",'参加申込書(入力シート)'!C50)</f>
        <v/>
      </c>
      <c r="D51" s="298" t="str">
        <f>IF('参加申込書(入力シート)'!D50="","",'参加申込書(入力シート)'!D50)</f>
        <v/>
      </c>
      <c r="E51" s="298" t="str">
        <f>IF('参加申込書(入力シート)'!E50="","",'参加申込書(入力シート)'!E50)</f>
        <v/>
      </c>
      <c r="F51" s="298" t="str">
        <f>IF('参加申込書(入力シート)'!F50="","",'参加申込書(入力シート)'!F50)</f>
        <v/>
      </c>
      <c r="G51" s="298" t="str">
        <f>IF('参加申込書(入力シート)'!G50="","",'参加申込書(入力シート)'!G50)</f>
        <v/>
      </c>
      <c r="H51" s="298" t="str">
        <f>IF('参加申込書(入力シート)'!H50="","",'参加申込書(入力シート)'!H50)</f>
        <v/>
      </c>
      <c r="I51" s="298" t="str">
        <f>IF('参加申込書(入力シート)'!I50="","",'参加申込書(入力シート)'!I50)</f>
        <v/>
      </c>
      <c r="J51" s="298" t="str">
        <f>IF('参加申込書(入力シート)'!J50="","",'参加申込書(入力シート)'!J50)</f>
        <v/>
      </c>
      <c r="K51" s="298" t="str">
        <f>IF('参加申込書(入力シート)'!K50="","",'参加申込書(入力シート)'!K50)</f>
        <v/>
      </c>
      <c r="L51" s="298" t="str">
        <f>IF('参加申込書(入力シート)'!L50="","",'参加申込書(入力シート)'!L50)</f>
        <v/>
      </c>
      <c r="M51" s="298" t="str">
        <f>IF('参加申込書(入力シート)'!M50="","",'参加申込書(入力シート)'!M50)</f>
        <v/>
      </c>
      <c r="N51" s="298" t="str">
        <f>IF('参加申込書(入力シート)'!N50="","",'参加申込書(入力シート)'!N50)</f>
        <v/>
      </c>
      <c r="O51" s="298" t="str">
        <f>IF('参加申込書(入力シート)'!O50="","",'参加申込書(入力シート)'!O50)</f>
        <v/>
      </c>
      <c r="P51" s="235" t="str">
        <f>IF('参加申込書(入力シート)'!P50="","",'参加申込書(入力シート)'!P50)</f>
        <v>FAX</v>
      </c>
      <c r="Q51" s="235" t="str">
        <f>IF('参加申込書(入力シート)'!Q50="","",'参加申込書(入力シート)'!Q50)</f>
        <v/>
      </c>
      <c r="R51" s="235" t="str">
        <f>IF('参加申込書(入力シート)'!R50="","",'参加申込書(入力シート)'!R50)</f>
        <v/>
      </c>
      <c r="S51" s="235" t="str">
        <f>IF('参加申込書(入力シート)'!S50="","",'参加申込書(入力シート)'!S50)</f>
        <v/>
      </c>
      <c r="T51" s="235" t="str">
        <f>IF('参加申込書(入力シート)'!T50="","",'参加申込書(入力シート)'!T50)</f>
        <v/>
      </c>
      <c r="U51" s="235" t="str">
        <f>IF('参加申込書(入力シート)'!U50="","",'参加申込書(入力シート)'!U50)</f>
        <v/>
      </c>
      <c r="V51" s="235" t="str">
        <f>IF('参加申込書(入力シート)'!V50="","",'参加申込書(入力シート)'!V50)</f>
        <v/>
      </c>
      <c r="W51" s="235" t="str">
        <f>IF('参加申込書(入力シート)'!W50="","",'参加申込書(入力シート)'!W50)</f>
        <v/>
      </c>
      <c r="X51" s="235" t="str">
        <f>IF('参加申込書(入力シート)'!X50="","",'参加申込書(入力シート)'!X50)</f>
        <v/>
      </c>
      <c r="Y51" s="235" t="str">
        <f>IF('参加申込書(入力シート)'!Y50="","",'参加申込書(入力シート)'!Y50)</f>
        <v/>
      </c>
      <c r="Z51" s="235" t="str">
        <f>IF('参加申込書(入力シート)'!Z50="","",'参加申込書(入力シート)'!Z50)</f>
        <v/>
      </c>
      <c r="AA51" s="235" t="str">
        <f>IF('参加申込書(入力シート)'!AA50="","",'参加申込書(入力シート)'!AA50)</f>
        <v/>
      </c>
      <c r="AB51" s="235" t="str">
        <f>IF('参加申込書(入力シート)'!AB50="","",'参加申込書(入力シート)'!AB50)</f>
        <v/>
      </c>
      <c r="AC51" s="235" t="str">
        <f>IF('参加申込書(入力シート)'!AC50="","",'参加申込書(入力シート)'!AC50)</f>
        <v/>
      </c>
      <c r="AD51" s="292" t="str">
        <f>IF('参加申込書(入力シート)'!AD50="","",'参加申込書(入力シート)'!AD50)</f>
        <v/>
      </c>
    </row>
    <row r="52" spans="1:30" ht="16" customHeight="1">
      <c r="A52" s="1" t="str">
        <f>IF('参加申込書(入力シート)'!A51="","",'参加申込書(入力シート)'!A51)</f>
        <v/>
      </c>
      <c r="B52" s="289" t="str">
        <f>IF('参加申込書(入力シート)'!B51="","",'参加申込書(入力シート)'!B51)</f>
        <v>住所</v>
      </c>
      <c r="C52" s="235" t="str">
        <f>IF('参加申込書(入力シート)'!C51="","",'参加申込書(入力シート)'!C51)</f>
        <v/>
      </c>
      <c r="D52" s="291" t="str">
        <f>IF('参加申込書(入力シート)'!D51="","",'参加申込書(入力シート)'!D51)</f>
        <v/>
      </c>
      <c r="E52" s="291" t="str">
        <f>IF('参加申込書(入力シート)'!E51="","",'参加申込書(入力シート)'!E51)</f>
        <v/>
      </c>
      <c r="F52" s="291" t="str">
        <f>IF('参加申込書(入力シート)'!F51="","",'参加申込書(入力シート)'!F51)</f>
        <v/>
      </c>
      <c r="G52" s="291" t="str">
        <f>IF('参加申込書(入力シート)'!G51="","",'参加申込書(入力シート)'!G51)</f>
        <v/>
      </c>
      <c r="H52" s="291" t="str">
        <f>IF('参加申込書(入力シート)'!H51="","",'参加申込書(入力シート)'!H51)</f>
        <v/>
      </c>
      <c r="I52" s="291" t="str">
        <f>IF('参加申込書(入力シート)'!I51="","",'参加申込書(入力シート)'!I51)</f>
        <v/>
      </c>
      <c r="J52" s="291" t="str">
        <f>IF('参加申込書(入力シート)'!J51="","",'参加申込書(入力シート)'!J51)</f>
        <v/>
      </c>
      <c r="K52" s="291" t="str">
        <f>IF('参加申込書(入力シート)'!K51="","",'参加申込書(入力シート)'!K51)</f>
        <v/>
      </c>
      <c r="L52" s="291" t="str">
        <f>IF('参加申込書(入力シート)'!L51="","",'参加申込書(入力シート)'!L51)</f>
        <v/>
      </c>
      <c r="M52" s="291" t="str">
        <f>IF('参加申込書(入力シート)'!M51="","",'参加申込書(入力シート)'!M51)</f>
        <v/>
      </c>
      <c r="N52" s="291" t="str">
        <f>IF('参加申込書(入力シート)'!N51="","",'参加申込書(入力シート)'!N51)</f>
        <v/>
      </c>
      <c r="O52" s="291" t="str">
        <f>IF('参加申込書(入力シート)'!O51="","",'参加申込書(入力シート)'!O51)</f>
        <v/>
      </c>
      <c r="P52" s="234" t="str">
        <f>IF('参加申込書(入力シート)'!P51="","",'参加申込書(入力シート)'!P51)</f>
        <v>携帯</v>
      </c>
      <c r="Q52" s="234" t="str">
        <f>IF('参加申込書(入力シート)'!Q51="","",'参加申込書(入力シート)'!Q51)</f>
        <v/>
      </c>
      <c r="R52" s="235" t="str">
        <f>IF('参加申込書(入力シート)'!R51="","",'参加申込書(入力シート)'!R51)</f>
        <v/>
      </c>
      <c r="S52" s="235" t="str">
        <f>IF('参加申込書(入力シート)'!S51="","",'参加申込書(入力シート)'!S51)</f>
        <v/>
      </c>
      <c r="T52" s="235" t="str">
        <f>IF('参加申込書(入力シート)'!T51="","",'参加申込書(入力シート)'!T51)</f>
        <v/>
      </c>
      <c r="U52" s="235" t="str">
        <f>IF('参加申込書(入力シート)'!U51="","",'参加申込書(入力シート)'!U51)</f>
        <v/>
      </c>
      <c r="V52" s="235" t="str">
        <f>IF('参加申込書(入力シート)'!V51="","",'参加申込書(入力シート)'!V51)</f>
        <v/>
      </c>
      <c r="W52" s="235" t="str">
        <f>IF('参加申込書(入力シート)'!W51="","",'参加申込書(入力シート)'!W51)</f>
        <v/>
      </c>
      <c r="X52" s="235" t="str">
        <f>IF('参加申込書(入力シート)'!X51="","",'参加申込書(入力シート)'!X51)</f>
        <v/>
      </c>
      <c r="Y52" s="235" t="str">
        <f>IF('参加申込書(入力シート)'!Y51="","",'参加申込書(入力シート)'!Y51)</f>
        <v/>
      </c>
      <c r="Z52" s="235" t="str">
        <f>IF('参加申込書(入力シート)'!Z51="","",'参加申込書(入力シート)'!Z51)</f>
        <v/>
      </c>
      <c r="AA52" s="235" t="str">
        <f>IF('参加申込書(入力シート)'!AA51="","",'参加申込書(入力シート)'!AA51)</f>
        <v/>
      </c>
      <c r="AB52" s="235" t="str">
        <f>IF('参加申込書(入力シート)'!AB51="","",'参加申込書(入力シート)'!AB51)</f>
        <v/>
      </c>
      <c r="AC52" s="235" t="str">
        <f>IF('参加申込書(入力シート)'!AC51="","",'参加申込書(入力シート)'!AC51)</f>
        <v/>
      </c>
      <c r="AD52" s="292" t="str">
        <f>IF('参加申込書(入力シート)'!AD51="","",'参加申込書(入力シート)'!AD51)</f>
        <v/>
      </c>
    </row>
    <row r="53" spans="1:30" ht="16" customHeight="1" thickBot="1">
      <c r="A53" s="1" t="str">
        <f>IF('参加申込書(入力シート)'!A52="","",'参加申込書(入力シート)'!A52)</f>
        <v/>
      </c>
      <c r="B53" s="290" t="str">
        <f>IF('参加申込書(入力シート)'!B52="","",'参加申込書(入力シート)'!B52)</f>
        <v/>
      </c>
      <c r="C53" s="287" t="str">
        <f>IF('参加申込書(入力シート)'!C52="","",'参加申込書(入力シート)'!C52)</f>
        <v/>
      </c>
      <c r="D53" s="293" t="str">
        <f>IF('参加申込書(入力シート)'!D52="","",'参加申込書(入力シート)'!D52)</f>
        <v/>
      </c>
      <c r="E53" s="293" t="str">
        <f>IF('参加申込書(入力シート)'!E52="","",'参加申込書(入力シート)'!E52)</f>
        <v/>
      </c>
      <c r="F53" s="293" t="str">
        <f>IF('参加申込書(入力シート)'!F52="","",'参加申込書(入力シート)'!F52)</f>
        <v/>
      </c>
      <c r="G53" s="293" t="str">
        <f>IF('参加申込書(入力シート)'!G52="","",'参加申込書(入力シート)'!G52)</f>
        <v/>
      </c>
      <c r="H53" s="293" t="str">
        <f>IF('参加申込書(入力シート)'!H52="","",'参加申込書(入力シート)'!H52)</f>
        <v/>
      </c>
      <c r="I53" s="293" t="str">
        <f>IF('参加申込書(入力シート)'!I52="","",'参加申込書(入力シート)'!I52)</f>
        <v/>
      </c>
      <c r="J53" s="293" t="str">
        <f>IF('参加申込書(入力シート)'!J52="","",'参加申込書(入力シート)'!J52)</f>
        <v/>
      </c>
      <c r="K53" s="293" t="str">
        <f>IF('参加申込書(入力シート)'!K52="","",'参加申込書(入力シート)'!K52)</f>
        <v/>
      </c>
      <c r="L53" s="293" t="str">
        <f>IF('参加申込書(入力シート)'!L52="","",'参加申込書(入力シート)'!L52)</f>
        <v/>
      </c>
      <c r="M53" s="293" t="str">
        <f>IF('参加申込書(入力シート)'!M52="","",'参加申込書(入力シート)'!M52)</f>
        <v/>
      </c>
      <c r="N53" s="293" t="str">
        <f>IF('参加申込書(入力シート)'!N52="","",'参加申込書(入力シート)'!N52)</f>
        <v/>
      </c>
      <c r="O53" s="293" t="str">
        <f>IF('参加申込書(入力シート)'!O52="","",'参加申込書(入力シート)'!O52)</f>
        <v/>
      </c>
      <c r="P53" s="287" t="str">
        <f>IF('参加申込書(入力シート)'!P52="","",'参加申込書(入力シート)'!P52)</f>
        <v>e-mail</v>
      </c>
      <c r="Q53" s="287" t="str">
        <f>IF('参加申込書(入力シート)'!Q52="","",'参加申込書(入力シート)'!Q52)</f>
        <v/>
      </c>
      <c r="R53" s="287" t="str">
        <f>IF('参加申込書(入力シート)'!R52="","",'参加申込書(入力シート)'!R52)</f>
        <v/>
      </c>
      <c r="S53" s="287" t="str">
        <f>IF('参加申込書(入力シート)'!S52="","",'参加申込書(入力シート)'!S52)</f>
        <v/>
      </c>
      <c r="T53" s="287" t="str">
        <f>IF('参加申込書(入力シート)'!T52="","",'参加申込書(入力シート)'!T52)</f>
        <v/>
      </c>
      <c r="U53" s="287" t="str">
        <f>IF('参加申込書(入力シート)'!U52="","",'参加申込書(入力シート)'!U52)</f>
        <v/>
      </c>
      <c r="V53" s="287" t="str">
        <f>IF('参加申込書(入力シート)'!V52="","",'参加申込書(入力シート)'!V52)</f>
        <v/>
      </c>
      <c r="W53" s="287" t="str">
        <f>IF('参加申込書(入力シート)'!W52="","",'参加申込書(入力シート)'!W52)</f>
        <v/>
      </c>
      <c r="X53" s="287" t="str">
        <f>IF('参加申込書(入力シート)'!X52="","",'参加申込書(入力シート)'!X52)</f>
        <v/>
      </c>
      <c r="Y53" s="287" t="str">
        <f>IF('参加申込書(入力シート)'!Y52="","",'参加申込書(入力シート)'!Y52)</f>
        <v/>
      </c>
      <c r="Z53" s="287" t="str">
        <f>IF('参加申込書(入力シート)'!Z52="","",'参加申込書(入力シート)'!Z52)</f>
        <v/>
      </c>
      <c r="AA53" s="287" t="str">
        <f>IF('参加申込書(入力シート)'!AA52="","",'参加申込書(入力シート)'!AA52)</f>
        <v/>
      </c>
      <c r="AB53" s="287" t="str">
        <f>IF('参加申込書(入力シート)'!AB52="","",'参加申込書(入力シート)'!AB52)</f>
        <v/>
      </c>
      <c r="AC53" s="287" t="str">
        <f>IF('参加申込書(入力シート)'!AC52="","",'参加申込書(入力シート)'!AC52)</f>
        <v/>
      </c>
      <c r="AD53" s="288" t="str">
        <f>IF('参加申込書(入力シート)'!AD52="","",'参加申込書(入力シート)'!AD52)</f>
        <v/>
      </c>
    </row>
  </sheetData>
  <mergeCells count="217">
    <mergeCell ref="AA21:AD21"/>
    <mergeCell ref="A10:D10"/>
    <mergeCell ref="E10:N10"/>
    <mergeCell ref="C30:G30"/>
    <mergeCell ref="C31:G31"/>
    <mergeCell ref="C32:G32"/>
    <mergeCell ref="C33:G33"/>
    <mergeCell ref="C18:G18"/>
    <mergeCell ref="C24:G24"/>
    <mergeCell ref="C27:G27"/>
    <mergeCell ref="M20:P20"/>
    <mergeCell ref="C28:G28"/>
    <mergeCell ref="C29:G29"/>
    <mergeCell ref="M21:P21"/>
    <mergeCell ref="H20:L20"/>
    <mergeCell ref="H22:L22"/>
    <mergeCell ref="M22:P22"/>
    <mergeCell ref="AA6:AD6"/>
    <mergeCell ref="E7:F8"/>
    <mergeCell ref="W9:Z9"/>
    <mergeCell ref="AA8:AD8"/>
    <mergeCell ref="A8:D8"/>
    <mergeCell ref="U6:X6"/>
    <mergeCell ref="I7:J8"/>
    <mergeCell ref="K7:L8"/>
    <mergeCell ref="M7:N8"/>
    <mergeCell ref="O8:R8"/>
    <mergeCell ref="S8:V8"/>
    <mergeCell ref="O6:R6"/>
    <mergeCell ref="W8:Z8"/>
    <mergeCell ref="C20:G20"/>
    <mergeCell ref="C21:G21"/>
    <mergeCell ref="C22:G22"/>
    <mergeCell ref="C23:G2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18:AD18"/>
    <mergeCell ref="V19:W19"/>
    <mergeCell ref="X19:Y19"/>
    <mergeCell ref="AA19:AD19"/>
    <mergeCell ref="M18:P18"/>
    <mergeCell ref="Q18:U18"/>
    <mergeCell ref="V18:W18"/>
    <mergeCell ref="X18:Y18"/>
    <mergeCell ref="H19:L19"/>
    <mergeCell ref="M19:P19"/>
    <mergeCell ref="Q19:U19"/>
    <mergeCell ref="H18:L18"/>
    <mergeCell ref="H24:L24"/>
    <mergeCell ref="M24:P24"/>
    <mergeCell ref="Q24:U24"/>
    <mergeCell ref="V24:W24"/>
    <mergeCell ref="X24:Y24"/>
    <mergeCell ref="AA20:AD20"/>
    <mergeCell ref="Q22:U22"/>
    <mergeCell ref="V22:W22"/>
    <mergeCell ref="X22:Y22"/>
    <mergeCell ref="H21:L21"/>
    <mergeCell ref="AA24:AD24"/>
    <mergeCell ref="V21:W21"/>
    <mergeCell ref="X21:Y21"/>
    <mergeCell ref="AA22:AD22"/>
    <mergeCell ref="H23:L23"/>
    <mergeCell ref="M23:P23"/>
    <mergeCell ref="Q23:U23"/>
    <mergeCell ref="V23:W23"/>
    <mergeCell ref="X23:Y23"/>
    <mergeCell ref="Q20:U20"/>
    <mergeCell ref="V20:W20"/>
    <mergeCell ref="X20:Y20"/>
    <mergeCell ref="Q21:U21"/>
    <mergeCell ref="AA23:AD23"/>
    <mergeCell ref="C25:G25"/>
    <mergeCell ref="X27:Y27"/>
    <mergeCell ref="AA27:AD27"/>
    <mergeCell ref="H26:L26"/>
    <mergeCell ref="M26:P26"/>
    <mergeCell ref="H27:L27"/>
    <mergeCell ref="M27:P27"/>
    <mergeCell ref="Q27:U27"/>
    <mergeCell ref="V27:W27"/>
    <mergeCell ref="Q26:U26"/>
    <mergeCell ref="V26:W26"/>
    <mergeCell ref="C26:G26"/>
    <mergeCell ref="X25:Y25"/>
    <mergeCell ref="AA25:AD25"/>
    <mergeCell ref="H25:L25"/>
    <mergeCell ref="M25:P25"/>
    <mergeCell ref="H29:L29"/>
    <mergeCell ref="M29:P29"/>
    <mergeCell ref="Q29:U29"/>
    <mergeCell ref="V29:W29"/>
    <mergeCell ref="X29:Y29"/>
    <mergeCell ref="AA29:AD29"/>
    <mergeCell ref="AA26:AD26"/>
    <mergeCell ref="X26:Y26"/>
    <mergeCell ref="Q25:U25"/>
    <mergeCell ref="V25:W25"/>
    <mergeCell ref="AA28:AD28"/>
    <mergeCell ref="H28:L28"/>
    <mergeCell ref="M28:P28"/>
    <mergeCell ref="Q28:U28"/>
    <mergeCell ref="V28:W28"/>
    <mergeCell ref="X28:Y28"/>
    <mergeCell ref="H32:L32"/>
    <mergeCell ref="M32:P32"/>
    <mergeCell ref="Q32:U32"/>
    <mergeCell ref="V32:W32"/>
    <mergeCell ref="X32:Y32"/>
    <mergeCell ref="AA30:AD30"/>
    <mergeCell ref="AA31:AD31"/>
    <mergeCell ref="H30:L30"/>
    <mergeCell ref="M30:P30"/>
    <mergeCell ref="Q30:U30"/>
    <mergeCell ref="V30:W30"/>
    <mergeCell ref="X30:Y30"/>
    <mergeCell ref="H31:L31"/>
    <mergeCell ref="AA32:AD32"/>
    <mergeCell ref="M31:P31"/>
    <mergeCell ref="Q31:U31"/>
    <mergeCell ref="V31:W31"/>
    <mergeCell ref="X31:Y31"/>
    <mergeCell ref="H33:L33"/>
    <mergeCell ref="M33:P33"/>
    <mergeCell ref="Q33:U33"/>
    <mergeCell ref="V33:W33"/>
    <mergeCell ref="X33:Y33"/>
    <mergeCell ref="AA33:AD33"/>
    <mergeCell ref="H34:L34"/>
    <mergeCell ref="H35:L35"/>
    <mergeCell ref="M35:P35"/>
    <mergeCell ref="Q35:U35"/>
    <mergeCell ref="V35:W35"/>
    <mergeCell ref="X35:Y35"/>
    <mergeCell ref="AA35:AD35"/>
    <mergeCell ref="V34:W34"/>
    <mergeCell ref="R50:AD50"/>
    <mergeCell ref="P51:Q51"/>
    <mergeCell ref="A43:AD43"/>
    <mergeCell ref="A46:AD46"/>
    <mergeCell ref="A44:AD44"/>
    <mergeCell ref="B42:AD42"/>
    <mergeCell ref="A45:AD45"/>
    <mergeCell ref="X34:Y34"/>
    <mergeCell ref="AA34:AD34"/>
    <mergeCell ref="X38:Y38"/>
    <mergeCell ref="M34:P34"/>
    <mergeCell ref="Q34:U34"/>
    <mergeCell ref="B41:AD41"/>
    <mergeCell ref="C34:G34"/>
    <mergeCell ref="C35:G35"/>
    <mergeCell ref="E11:N11"/>
    <mergeCell ref="O11:R11"/>
    <mergeCell ref="S11:AD11"/>
    <mergeCell ref="A12:D12"/>
    <mergeCell ref="E12:N12"/>
    <mergeCell ref="O12:R12"/>
    <mergeCell ref="S12:AD12"/>
    <mergeCell ref="P53:Q53"/>
    <mergeCell ref="R53:AD53"/>
    <mergeCell ref="B52:C53"/>
    <mergeCell ref="D52:O52"/>
    <mergeCell ref="P52:Q52"/>
    <mergeCell ref="R52:AD52"/>
    <mergeCell ref="D53:O53"/>
    <mergeCell ref="A40:H40"/>
    <mergeCell ref="L48:Q48"/>
    <mergeCell ref="B49:L49"/>
    <mergeCell ref="B50:C51"/>
    <mergeCell ref="D50:O51"/>
    <mergeCell ref="P50:Q50"/>
    <mergeCell ref="D47:E47"/>
    <mergeCell ref="R48:Z48"/>
    <mergeCell ref="AA48:AD48"/>
    <mergeCell ref="R51:AD51"/>
    <mergeCell ref="A16:D16"/>
    <mergeCell ref="E16:N16"/>
    <mergeCell ref="O16:R16"/>
    <mergeCell ref="S16:AD16"/>
    <mergeCell ref="A17:D17"/>
    <mergeCell ref="E17:N17"/>
    <mergeCell ref="O17:R17"/>
    <mergeCell ref="S17:AD17"/>
    <mergeCell ref="AG10:AP10"/>
    <mergeCell ref="A13:D13"/>
    <mergeCell ref="E13:N13"/>
    <mergeCell ref="O13:R13"/>
    <mergeCell ref="S13:AD13"/>
    <mergeCell ref="A14:D14"/>
    <mergeCell ref="E14:N14"/>
    <mergeCell ref="O14:R14"/>
    <mergeCell ref="S14:AD14"/>
    <mergeCell ref="A15:D15"/>
    <mergeCell ref="E15:N15"/>
    <mergeCell ref="O15:R15"/>
    <mergeCell ref="S15:AD15"/>
    <mergeCell ref="O10:R10"/>
    <mergeCell ref="S10:AD10"/>
    <mergeCell ref="A11:D11"/>
  </mergeCells>
  <phoneticPr fontId="15"/>
  <printOptions horizontalCentered="1"/>
  <pageMargins left="0.78740157480314965" right="0.78740157480314965" top="0.39370078740157483" bottom="0.39370078740157483" header="0.51181102362204722" footer="0.51181102362204722"/>
  <pageSetup paperSize="9" scale="84"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C5" sqref="C5:E5"/>
    </sheetView>
  </sheetViews>
  <sheetFormatPr baseColWidth="10" defaultColWidth="9.796875" defaultRowHeight="14"/>
  <cols>
    <col min="1" max="1" width="8.796875" style="19" customWidth="1"/>
    <col min="2" max="2" width="18" style="19" customWidth="1"/>
    <col min="3" max="3" width="14.19921875" style="19" customWidth="1"/>
    <col min="4" max="4" width="18" style="19" customWidth="1"/>
    <col min="5" max="5" width="17.796875" style="19" customWidth="1"/>
    <col min="6" max="6" width="6.59765625" style="19" customWidth="1"/>
    <col min="7" max="7" width="6.59765625" style="19" bestFit="1" customWidth="1"/>
    <col min="8" max="8" width="5.19921875" style="19" bestFit="1" customWidth="1"/>
    <col min="9" max="16384" width="9.796875" style="19"/>
  </cols>
  <sheetData>
    <row r="1" spans="1:13" ht="56.25" customHeight="1">
      <c r="A1" s="370" t="str">
        <f>'参加申込書(入力シート)'!A1</f>
        <v>第74回福島県春季ハンドボール選手権大会</v>
      </c>
      <c r="B1" s="370"/>
      <c r="C1" s="370"/>
      <c r="D1" s="370"/>
      <c r="E1" s="370"/>
      <c r="F1" s="370"/>
      <c r="G1" s="370"/>
      <c r="H1" s="20"/>
      <c r="I1" s="20" t="s">
        <v>147</v>
      </c>
      <c r="J1" s="20"/>
      <c r="K1" s="20"/>
      <c r="L1" s="20"/>
      <c r="M1" s="20"/>
    </row>
    <row r="2" spans="1:13" s="21" customFormat="1" ht="36.75" customHeight="1">
      <c r="A2" s="371" t="s">
        <v>50</v>
      </c>
      <c r="B2" s="371"/>
      <c r="C2" s="371"/>
      <c r="D2" s="371"/>
      <c r="E2" s="371"/>
      <c r="F2" s="371"/>
      <c r="G2" s="371"/>
      <c r="I2" s="21" t="s">
        <v>148</v>
      </c>
    </row>
    <row r="3" spans="1:13" s="21" customFormat="1" ht="28">
      <c r="A3" s="22"/>
      <c r="B3" s="23" t="str">
        <f>'参加申込書(入力シート)'!A38</f>
        <v>福島県ハンドボール協会長</v>
      </c>
      <c r="C3" s="24"/>
      <c r="D3" s="124" t="s">
        <v>37</v>
      </c>
      <c r="E3" s="22"/>
      <c r="F3" s="22"/>
      <c r="G3" s="22"/>
    </row>
    <row r="4" spans="1:13" s="21" customFormat="1" ht="28">
      <c r="A4" s="22"/>
      <c r="B4" s="66" t="s">
        <v>113</v>
      </c>
      <c r="C4" s="365" t="str">
        <f>IF('参加申込書(入力シート)'!S4="","",'参加申込書(入力シート)'!S4)</f>
        <v>一般Ａ・一般Ｂ
・高校</v>
      </c>
      <c r="D4" s="365"/>
      <c r="E4" s="365"/>
    </row>
    <row r="5" spans="1:13" s="21" customFormat="1" ht="36.75" customHeight="1">
      <c r="B5" s="25" t="s">
        <v>3</v>
      </c>
      <c r="C5" s="365" t="str">
        <f>IF('参加申込書(入力シート)'!E5="","",'参加申込書(入力シート)'!E5)</f>
        <v/>
      </c>
      <c r="D5" s="365"/>
      <c r="E5" s="365"/>
      <c r="F5" s="26" t="s">
        <v>2</v>
      </c>
      <c r="G5" s="27" t="str">
        <f>IF('参加申込書(入力シート)'!AA5="","",'参加申込書(入力シート)'!AA5)</f>
        <v>男・女</v>
      </c>
    </row>
    <row r="6" spans="1:13" s="21" customFormat="1" ht="36.75" customHeight="1">
      <c r="A6" s="22"/>
      <c r="B6" s="25" t="s">
        <v>51</v>
      </c>
      <c r="C6" s="365" t="str">
        <f>IF('参加申込書(入力シート)'!D49="","",'参加申込書(入力シート)'!D49)</f>
        <v/>
      </c>
      <c r="D6" s="365"/>
      <c r="E6" s="365"/>
      <c r="F6" s="372" t="s">
        <v>52</v>
      </c>
      <c r="G6" s="372"/>
    </row>
    <row r="7" spans="1:13" ht="8.75" customHeight="1"/>
    <row r="8" spans="1:13" ht="21" customHeight="1">
      <c r="A8" s="373" t="s">
        <v>53</v>
      </c>
      <c r="B8" s="367"/>
      <c r="C8" s="367"/>
      <c r="D8" s="366" t="s">
        <v>54</v>
      </c>
      <c r="E8" s="367"/>
      <c r="F8" s="367"/>
      <c r="G8" s="368"/>
    </row>
    <row r="9" spans="1:13" ht="27" customHeight="1">
      <c r="A9" s="28" t="s">
        <v>16</v>
      </c>
      <c r="B9" s="28" t="s">
        <v>55</v>
      </c>
      <c r="C9" s="58" t="s">
        <v>105</v>
      </c>
      <c r="D9" s="61" t="s">
        <v>55</v>
      </c>
      <c r="E9" s="29" t="s">
        <v>18</v>
      </c>
      <c r="F9" s="28" t="s">
        <v>56</v>
      </c>
      <c r="G9" s="30" t="s">
        <v>20</v>
      </c>
    </row>
    <row r="10" spans="1:13" ht="22.5" customHeight="1" thickBot="1">
      <c r="A10" s="31" t="s">
        <v>12</v>
      </c>
      <c r="B10" s="31"/>
      <c r="C10" s="59"/>
      <c r="D10" s="62"/>
      <c r="E10" s="28"/>
      <c r="F10" s="369"/>
      <c r="G10" s="369"/>
      <c r="H10" s="32"/>
    </row>
    <row r="11" spans="1:13" ht="22.5" customHeight="1" thickTop="1" thickBot="1">
      <c r="A11" s="28" t="s">
        <v>13</v>
      </c>
      <c r="B11" s="28"/>
      <c r="C11" s="57"/>
      <c r="D11" s="61"/>
      <c r="E11" s="28"/>
      <c r="F11" s="369"/>
      <c r="G11" s="369"/>
      <c r="H11" s="32"/>
    </row>
    <row r="12" spans="1:13" ht="22.5" customHeight="1" thickTop="1" thickBot="1">
      <c r="A12" s="28" t="s">
        <v>14</v>
      </c>
      <c r="B12" s="28"/>
      <c r="C12" s="57"/>
      <c r="D12" s="61"/>
      <c r="E12" s="28"/>
      <c r="F12" s="369"/>
      <c r="G12" s="369"/>
      <c r="H12" s="32"/>
    </row>
    <row r="13" spans="1:13" ht="22.5" customHeight="1" thickTop="1" thickBot="1">
      <c r="A13" s="33" t="s">
        <v>15</v>
      </c>
      <c r="B13" s="33"/>
      <c r="C13" s="60"/>
      <c r="D13" s="63"/>
      <c r="E13" s="26"/>
      <c r="F13" s="369"/>
      <c r="G13" s="369"/>
      <c r="H13" s="32"/>
    </row>
    <row r="14" spans="1:13" ht="22.5" customHeight="1" thickTop="1">
      <c r="A14" s="34" t="str">
        <f>IF('参加申込書(入力シート)'!A19="","",'参加申込書(入力シート)'!A19)&amp;" "&amp;IF('参加申込書(入力シート)'!B19="","",'参加申込書(入力シート)'!B19)</f>
        <v xml:space="preserve">1 </v>
      </c>
      <c r="B14" s="34"/>
      <c r="C14" s="35"/>
      <c r="D14" s="64"/>
      <c r="E14" s="35"/>
      <c r="F14" s="34"/>
      <c r="G14" s="34"/>
    </row>
    <row r="15" spans="1:13" ht="22.5" customHeight="1">
      <c r="A15" s="28" t="str">
        <f>IF('参加申込書(入力シート)'!A20="","",'参加申込書(入力シート)'!A20)&amp;" "&amp;IF('参加申込書(入力シート)'!B20="","",'参加申込書(入力シート)'!B20)</f>
        <v xml:space="preserve">2 </v>
      </c>
      <c r="B15" s="28"/>
      <c r="C15" s="29"/>
      <c r="D15" s="61"/>
      <c r="E15" s="29"/>
      <c r="F15" s="28"/>
      <c r="G15" s="28"/>
    </row>
    <row r="16" spans="1:13" ht="22.5" customHeight="1">
      <c r="A16" s="28" t="str">
        <f>IF('参加申込書(入力シート)'!A21="","",'参加申込書(入力シート)'!A21)&amp;" "&amp;IF('参加申込書(入力シート)'!B21="","",'参加申込書(入力シート)'!B21)</f>
        <v xml:space="preserve">3 </v>
      </c>
      <c r="B16" s="28"/>
      <c r="C16" s="29"/>
      <c r="D16" s="61"/>
      <c r="E16" s="29"/>
      <c r="F16" s="28"/>
      <c r="G16" s="28"/>
    </row>
    <row r="17" spans="1:7" ht="22.5" customHeight="1">
      <c r="A17" s="28" t="str">
        <f>IF('参加申込書(入力シート)'!A22="","",'参加申込書(入力シート)'!A22)&amp;" "&amp;IF('参加申込書(入力シート)'!B22="","",'参加申込書(入力シート)'!B22)</f>
        <v xml:space="preserve">4 </v>
      </c>
      <c r="B17" s="28"/>
      <c r="C17" s="29"/>
      <c r="D17" s="61"/>
      <c r="E17" s="29"/>
      <c r="F17" s="28"/>
      <c r="G17" s="28"/>
    </row>
    <row r="18" spans="1:7" ht="22.5" customHeight="1">
      <c r="A18" s="28" t="str">
        <f>IF('参加申込書(入力シート)'!A23="","",'参加申込書(入力シート)'!A23)&amp;" "&amp;IF('参加申込書(入力シート)'!B23="","",'参加申込書(入力シート)'!B23)</f>
        <v xml:space="preserve">5 </v>
      </c>
      <c r="B18" s="28"/>
      <c r="C18" s="29"/>
      <c r="D18" s="61"/>
      <c r="E18" s="29"/>
      <c r="F18" s="28"/>
      <c r="G18" s="28"/>
    </row>
    <row r="19" spans="1:7" ht="22.5" customHeight="1">
      <c r="A19" s="28" t="str">
        <f>IF('参加申込書(入力シート)'!A24="","",'参加申込書(入力シート)'!A24)&amp;" "&amp;IF('参加申込書(入力シート)'!B24="","",'参加申込書(入力シート)'!B24)</f>
        <v xml:space="preserve">6 </v>
      </c>
      <c r="B19" s="28"/>
      <c r="C19" s="29"/>
      <c r="D19" s="61"/>
      <c r="E19" s="29"/>
      <c r="F19" s="28"/>
      <c r="G19" s="28"/>
    </row>
    <row r="20" spans="1:7" ht="22.5" customHeight="1">
      <c r="A20" s="28" t="str">
        <f>IF('参加申込書(入力シート)'!A25="","",'参加申込書(入力シート)'!A25)&amp;" "&amp;IF('参加申込書(入力シート)'!B25="","",'参加申込書(入力シート)'!B25)</f>
        <v xml:space="preserve">7 </v>
      </c>
      <c r="B20" s="28"/>
      <c r="C20" s="29"/>
      <c r="D20" s="61"/>
      <c r="E20" s="29"/>
      <c r="F20" s="28"/>
      <c r="G20" s="28"/>
    </row>
    <row r="21" spans="1:7" ht="22.5" customHeight="1">
      <c r="A21" s="28" t="str">
        <f>IF('参加申込書(入力シート)'!A26="","",'参加申込書(入力シート)'!A26)&amp;" "&amp;IF('参加申込書(入力シート)'!B26="","",'参加申込書(入力シート)'!B26)</f>
        <v xml:space="preserve">8 </v>
      </c>
      <c r="B21" s="28"/>
      <c r="C21" s="29"/>
      <c r="D21" s="61"/>
      <c r="E21" s="29"/>
      <c r="F21" s="28"/>
      <c r="G21" s="28"/>
    </row>
    <row r="22" spans="1:7" ht="22.5" customHeight="1">
      <c r="A22" s="28" t="str">
        <f>IF('参加申込書(入力シート)'!A27="","",'参加申込書(入力シート)'!A27)&amp;" "&amp;IF('参加申込書(入力シート)'!B27="","",'参加申込書(入力シート)'!B27)</f>
        <v xml:space="preserve">9 </v>
      </c>
      <c r="B22" s="28"/>
      <c r="C22" s="29"/>
      <c r="D22" s="61"/>
      <c r="E22" s="29"/>
      <c r="F22" s="28"/>
      <c r="G22" s="28"/>
    </row>
    <row r="23" spans="1:7" ht="22.5" customHeight="1">
      <c r="A23" s="28" t="str">
        <f>IF('参加申込書(入力シート)'!A28="","",'参加申込書(入力シート)'!A28)&amp;" "&amp;IF('参加申込書(入力シート)'!B28="","",'参加申込書(入力シート)'!B28)</f>
        <v xml:space="preserve">10 </v>
      </c>
      <c r="B23" s="28"/>
      <c r="C23" s="29"/>
      <c r="D23" s="61"/>
      <c r="E23" s="29"/>
      <c r="F23" s="28"/>
      <c r="G23" s="28"/>
    </row>
    <row r="24" spans="1:7" ht="22.5" customHeight="1">
      <c r="A24" s="28" t="str">
        <f>IF('参加申込書(入力シート)'!A29="","",'参加申込書(入力シート)'!A29)&amp;" "&amp;IF('参加申込書(入力シート)'!B29="","",'参加申込書(入力シート)'!B29)</f>
        <v xml:space="preserve">11 </v>
      </c>
      <c r="B24" s="28"/>
      <c r="C24" s="29"/>
      <c r="D24" s="61"/>
      <c r="E24" s="29"/>
      <c r="F24" s="28"/>
      <c r="G24" s="28"/>
    </row>
    <row r="25" spans="1:7" ht="22.5" customHeight="1">
      <c r="A25" s="28" t="str">
        <f>IF('参加申込書(入力シート)'!A30="","",'参加申込書(入力シート)'!A30)&amp;" "&amp;IF('参加申込書(入力シート)'!B30="","",'参加申込書(入力シート)'!B30)</f>
        <v xml:space="preserve">12 </v>
      </c>
      <c r="B25" s="28"/>
      <c r="C25" s="29"/>
      <c r="D25" s="61"/>
      <c r="E25" s="29"/>
      <c r="F25" s="28"/>
      <c r="G25" s="28"/>
    </row>
    <row r="26" spans="1:7" ht="22.5" customHeight="1">
      <c r="A26" s="28" t="str">
        <f>IF('参加申込書(入力シート)'!A31="","",'参加申込書(入力シート)'!A31)&amp;" "&amp;IF('参加申込書(入力シート)'!B31="","",'参加申込書(入力シート)'!B31)</f>
        <v xml:space="preserve">13 </v>
      </c>
      <c r="B26" s="28"/>
      <c r="C26" s="29"/>
      <c r="D26" s="61"/>
      <c r="E26" s="29"/>
      <c r="F26" s="28"/>
      <c r="G26" s="28"/>
    </row>
    <row r="27" spans="1:7" ht="22.5" customHeight="1">
      <c r="A27" s="28" t="str">
        <f>IF('参加申込書(入力シート)'!A32="","",'参加申込書(入力シート)'!A32)&amp;" "&amp;IF('参加申込書(入力シート)'!B32="","",'参加申込書(入力シート)'!B32)</f>
        <v xml:space="preserve">14 </v>
      </c>
      <c r="B27" s="28"/>
      <c r="C27" s="29"/>
      <c r="D27" s="61"/>
      <c r="E27" s="29"/>
      <c r="F27" s="28"/>
      <c r="G27" s="28"/>
    </row>
    <row r="28" spans="1:7" ht="22.5" customHeight="1">
      <c r="A28" s="28" t="str">
        <f>IF('参加申込書(入力シート)'!A33="","",'参加申込書(入力シート)'!A33)&amp;" "&amp;IF('参加申込書(入力シート)'!B33="","",'参加申込書(入力シート)'!B33)</f>
        <v xml:space="preserve">15 </v>
      </c>
      <c r="B28" s="28"/>
      <c r="C28" s="29"/>
      <c r="D28" s="61"/>
      <c r="E28" s="29"/>
      <c r="F28" s="28"/>
      <c r="G28" s="28"/>
    </row>
    <row r="29" spans="1:7" ht="22.5" customHeight="1">
      <c r="A29" s="28" t="str">
        <f>IF('参加申込書(入力シート)'!A34="","",'参加申込書(入力シート)'!A34)&amp;" "&amp;IF('参加申込書(入力シート)'!B34="","",'参加申込書(入力シート)'!B34)</f>
        <v xml:space="preserve">16 </v>
      </c>
      <c r="B29" s="28"/>
      <c r="C29" s="29"/>
      <c r="D29" s="61"/>
      <c r="E29" s="29"/>
      <c r="F29" s="28"/>
      <c r="G29" s="28"/>
    </row>
    <row r="30" spans="1:7" ht="15">
      <c r="B30" s="36" t="s">
        <v>57</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topLeftCell="A7" zoomScaleNormal="100" zoomScaleSheetLayoutView="100" workbookViewId="0">
      <selection activeCell="W14" sqref="W14"/>
    </sheetView>
  </sheetViews>
  <sheetFormatPr baseColWidth="10" defaultColWidth="9" defaultRowHeight="14"/>
  <cols>
    <col min="1" max="1" width="15.59765625" style="130" customWidth="1"/>
    <col min="2" max="8" width="9.19921875" style="130"/>
    <col min="9" max="10" width="6.19921875" style="130" customWidth="1"/>
    <col min="11" max="11" width="3" style="130" customWidth="1"/>
    <col min="12" max="12" width="2" style="130" customWidth="1"/>
    <col min="13" max="23" width="1.796875" style="130" customWidth="1"/>
    <col min="24" max="29" width="2" style="130" customWidth="1"/>
    <col min="30" max="256" width="9.19921875" style="130"/>
    <col min="257" max="257" width="15.59765625" style="130" customWidth="1"/>
    <col min="258" max="264" width="9.19921875" style="130"/>
    <col min="265" max="266" width="6.19921875" style="130" customWidth="1"/>
    <col min="267" max="267" width="3" style="130" customWidth="1"/>
    <col min="268" max="268" width="2" style="130" customWidth="1"/>
    <col min="269" max="279" width="1.796875" style="130" customWidth="1"/>
    <col min="280" max="285" width="2" style="130" customWidth="1"/>
    <col min="286" max="512" width="9.19921875" style="130"/>
    <col min="513" max="513" width="15.59765625" style="130" customWidth="1"/>
    <col min="514" max="520" width="9.19921875" style="130"/>
    <col min="521" max="522" width="6.19921875" style="130" customWidth="1"/>
    <col min="523" max="523" width="3" style="130" customWidth="1"/>
    <col min="524" max="524" width="2" style="130" customWidth="1"/>
    <col min="525" max="535" width="1.796875" style="130" customWidth="1"/>
    <col min="536" max="541" width="2" style="130" customWidth="1"/>
    <col min="542" max="768" width="9.19921875" style="130"/>
    <col min="769" max="769" width="15.59765625" style="130" customWidth="1"/>
    <col min="770" max="776" width="9.19921875" style="130"/>
    <col min="777" max="778" width="6.19921875" style="130" customWidth="1"/>
    <col min="779" max="779" width="3" style="130" customWidth="1"/>
    <col min="780" max="780" width="2" style="130" customWidth="1"/>
    <col min="781" max="791" width="1.796875" style="130" customWidth="1"/>
    <col min="792" max="797" width="2" style="130" customWidth="1"/>
    <col min="798" max="1024" width="9.19921875" style="130"/>
    <col min="1025" max="1025" width="15.59765625" style="130" customWidth="1"/>
    <col min="1026" max="1032" width="9.19921875" style="130"/>
    <col min="1033" max="1034" width="6.19921875" style="130" customWidth="1"/>
    <col min="1035" max="1035" width="3" style="130" customWidth="1"/>
    <col min="1036" max="1036" width="2" style="130" customWidth="1"/>
    <col min="1037" max="1047" width="1.796875" style="130" customWidth="1"/>
    <col min="1048" max="1053" width="2" style="130" customWidth="1"/>
    <col min="1054" max="1280" width="9.19921875" style="130"/>
    <col min="1281" max="1281" width="15.59765625" style="130" customWidth="1"/>
    <col min="1282" max="1288" width="9.19921875" style="130"/>
    <col min="1289" max="1290" width="6.19921875" style="130" customWidth="1"/>
    <col min="1291" max="1291" width="3" style="130" customWidth="1"/>
    <col min="1292" max="1292" width="2" style="130" customWidth="1"/>
    <col min="1293" max="1303" width="1.796875" style="130" customWidth="1"/>
    <col min="1304" max="1309" width="2" style="130" customWidth="1"/>
    <col min="1310" max="1536" width="9.19921875" style="130"/>
    <col min="1537" max="1537" width="15.59765625" style="130" customWidth="1"/>
    <col min="1538" max="1544" width="9.19921875" style="130"/>
    <col min="1545" max="1546" width="6.19921875" style="130" customWidth="1"/>
    <col min="1547" max="1547" width="3" style="130" customWidth="1"/>
    <col min="1548" max="1548" width="2" style="130" customWidth="1"/>
    <col min="1549" max="1559" width="1.796875" style="130" customWidth="1"/>
    <col min="1560" max="1565" width="2" style="130" customWidth="1"/>
    <col min="1566" max="1792" width="9.19921875" style="130"/>
    <col min="1793" max="1793" width="15.59765625" style="130" customWidth="1"/>
    <col min="1794" max="1800" width="9.19921875" style="130"/>
    <col min="1801" max="1802" width="6.19921875" style="130" customWidth="1"/>
    <col min="1803" max="1803" width="3" style="130" customWidth="1"/>
    <col min="1804" max="1804" width="2" style="130" customWidth="1"/>
    <col min="1805" max="1815" width="1.796875" style="130" customWidth="1"/>
    <col min="1816" max="1821" width="2" style="130" customWidth="1"/>
    <col min="1822" max="2048" width="9.19921875" style="130"/>
    <col min="2049" max="2049" width="15.59765625" style="130" customWidth="1"/>
    <col min="2050" max="2056" width="9.19921875" style="130"/>
    <col min="2057" max="2058" width="6.19921875" style="130" customWidth="1"/>
    <col min="2059" max="2059" width="3" style="130" customWidth="1"/>
    <col min="2060" max="2060" width="2" style="130" customWidth="1"/>
    <col min="2061" max="2071" width="1.796875" style="130" customWidth="1"/>
    <col min="2072" max="2077" width="2" style="130" customWidth="1"/>
    <col min="2078" max="2304" width="9.19921875" style="130"/>
    <col min="2305" max="2305" width="15.59765625" style="130" customWidth="1"/>
    <col min="2306" max="2312" width="9.19921875" style="130"/>
    <col min="2313" max="2314" width="6.19921875" style="130" customWidth="1"/>
    <col min="2315" max="2315" width="3" style="130" customWidth="1"/>
    <col min="2316" max="2316" width="2" style="130" customWidth="1"/>
    <col min="2317" max="2327" width="1.796875" style="130" customWidth="1"/>
    <col min="2328" max="2333" width="2" style="130" customWidth="1"/>
    <col min="2334" max="2560" width="9.19921875" style="130"/>
    <col min="2561" max="2561" width="15.59765625" style="130" customWidth="1"/>
    <col min="2562" max="2568" width="9.19921875" style="130"/>
    <col min="2569" max="2570" width="6.19921875" style="130" customWidth="1"/>
    <col min="2571" max="2571" width="3" style="130" customWidth="1"/>
    <col min="2572" max="2572" width="2" style="130" customWidth="1"/>
    <col min="2573" max="2583" width="1.796875" style="130" customWidth="1"/>
    <col min="2584" max="2589" width="2" style="130" customWidth="1"/>
    <col min="2590" max="2816" width="9.19921875" style="130"/>
    <col min="2817" max="2817" width="15.59765625" style="130" customWidth="1"/>
    <col min="2818" max="2824" width="9.19921875" style="130"/>
    <col min="2825" max="2826" width="6.19921875" style="130" customWidth="1"/>
    <col min="2827" max="2827" width="3" style="130" customWidth="1"/>
    <col min="2828" max="2828" width="2" style="130" customWidth="1"/>
    <col min="2829" max="2839" width="1.796875" style="130" customWidth="1"/>
    <col min="2840" max="2845" width="2" style="130" customWidth="1"/>
    <col min="2846" max="3072" width="9.19921875" style="130"/>
    <col min="3073" max="3073" width="15.59765625" style="130" customWidth="1"/>
    <col min="3074" max="3080" width="9.19921875" style="130"/>
    <col min="3081" max="3082" width="6.19921875" style="130" customWidth="1"/>
    <col min="3083" max="3083" width="3" style="130" customWidth="1"/>
    <col min="3084" max="3084" width="2" style="130" customWidth="1"/>
    <col min="3085" max="3095" width="1.796875" style="130" customWidth="1"/>
    <col min="3096" max="3101" width="2" style="130" customWidth="1"/>
    <col min="3102" max="3328" width="9.19921875" style="130"/>
    <col min="3329" max="3329" width="15.59765625" style="130" customWidth="1"/>
    <col min="3330" max="3336" width="9.19921875" style="130"/>
    <col min="3337" max="3338" width="6.19921875" style="130" customWidth="1"/>
    <col min="3339" max="3339" width="3" style="130" customWidth="1"/>
    <col min="3340" max="3340" width="2" style="130" customWidth="1"/>
    <col min="3341" max="3351" width="1.796875" style="130" customWidth="1"/>
    <col min="3352" max="3357" width="2" style="130" customWidth="1"/>
    <col min="3358" max="3584" width="9.19921875" style="130"/>
    <col min="3585" max="3585" width="15.59765625" style="130" customWidth="1"/>
    <col min="3586" max="3592" width="9.19921875" style="130"/>
    <col min="3593" max="3594" width="6.19921875" style="130" customWidth="1"/>
    <col min="3595" max="3595" width="3" style="130" customWidth="1"/>
    <col min="3596" max="3596" width="2" style="130" customWidth="1"/>
    <col min="3597" max="3607" width="1.796875" style="130" customWidth="1"/>
    <col min="3608" max="3613" width="2" style="130" customWidth="1"/>
    <col min="3614" max="3840" width="9.19921875" style="130"/>
    <col min="3841" max="3841" width="15.59765625" style="130" customWidth="1"/>
    <col min="3842" max="3848" width="9.19921875" style="130"/>
    <col min="3849" max="3850" width="6.19921875" style="130" customWidth="1"/>
    <col min="3851" max="3851" width="3" style="130" customWidth="1"/>
    <col min="3852" max="3852" width="2" style="130" customWidth="1"/>
    <col min="3853" max="3863" width="1.796875" style="130" customWidth="1"/>
    <col min="3864" max="3869" width="2" style="130" customWidth="1"/>
    <col min="3870" max="4096" width="9.19921875" style="130"/>
    <col min="4097" max="4097" width="15.59765625" style="130" customWidth="1"/>
    <col min="4098" max="4104" width="9.19921875" style="130"/>
    <col min="4105" max="4106" width="6.19921875" style="130" customWidth="1"/>
    <col min="4107" max="4107" width="3" style="130" customWidth="1"/>
    <col min="4108" max="4108" width="2" style="130" customWidth="1"/>
    <col min="4109" max="4119" width="1.796875" style="130" customWidth="1"/>
    <col min="4120" max="4125" width="2" style="130" customWidth="1"/>
    <col min="4126" max="4352" width="9.19921875" style="130"/>
    <col min="4353" max="4353" width="15.59765625" style="130" customWidth="1"/>
    <col min="4354" max="4360" width="9.19921875" style="130"/>
    <col min="4361" max="4362" width="6.19921875" style="130" customWidth="1"/>
    <col min="4363" max="4363" width="3" style="130" customWidth="1"/>
    <col min="4364" max="4364" width="2" style="130" customWidth="1"/>
    <col min="4365" max="4375" width="1.796875" style="130" customWidth="1"/>
    <col min="4376" max="4381" width="2" style="130" customWidth="1"/>
    <col min="4382" max="4608" width="9.19921875" style="130"/>
    <col min="4609" max="4609" width="15.59765625" style="130" customWidth="1"/>
    <col min="4610" max="4616" width="9.19921875" style="130"/>
    <col min="4617" max="4618" width="6.19921875" style="130" customWidth="1"/>
    <col min="4619" max="4619" width="3" style="130" customWidth="1"/>
    <col min="4620" max="4620" width="2" style="130" customWidth="1"/>
    <col min="4621" max="4631" width="1.796875" style="130" customWidth="1"/>
    <col min="4632" max="4637" width="2" style="130" customWidth="1"/>
    <col min="4638" max="4864" width="9.19921875" style="130"/>
    <col min="4865" max="4865" width="15.59765625" style="130" customWidth="1"/>
    <col min="4866" max="4872" width="9.19921875" style="130"/>
    <col min="4873" max="4874" width="6.19921875" style="130" customWidth="1"/>
    <col min="4875" max="4875" width="3" style="130" customWidth="1"/>
    <col min="4876" max="4876" width="2" style="130" customWidth="1"/>
    <col min="4877" max="4887" width="1.796875" style="130" customWidth="1"/>
    <col min="4888" max="4893" width="2" style="130" customWidth="1"/>
    <col min="4894" max="5120" width="9.19921875" style="130"/>
    <col min="5121" max="5121" width="15.59765625" style="130" customWidth="1"/>
    <col min="5122" max="5128" width="9.19921875" style="130"/>
    <col min="5129" max="5130" width="6.19921875" style="130" customWidth="1"/>
    <col min="5131" max="5131" width="3" style="130" customWidth="1"/>
    <col min="5132" max="5132" width="2" style="130" customWidth="1"/>
    <col min="5133" max="5143" width="1.796875" style="130" customWidth="1"/>
    <col min="5144" max="5149" width="2" style="130" customWidth="1"/>
    <col min="5150" max="5376" width="9.19921875" style="130"/>
    <col min="5377" max="5377" width="15.59765625" style="130" customWidth="1"/>
    <col min="5378" max="5384" width="9.19921875" style="130"/>
    <col min="5385" max="5386" width="6.19921875" style="130" customWidth="1"/>
    <col min="5387" max="5387" width="3" style="130" customWidth="1"/>
    <col min="5388" max="5388" width="2" style="130" customWidth="1"/>
    <col min="5389" max="5399" width="1.796875" style="130" customWidth="1"/>
    <col min="5400" max="5405" width="2" style="130" customWidth="1"/>
    <col min="5406" max="5632" width="9.19921875" style="130"/>
    <col min="5633" max="5633" width="15.59765625" style="130" customWidth="1"/>
    <col min="5634" max="5640" width="9.19921875" style="130"/>
    <col min="5641" max="5642" width="6.19921875" style="130" customWidth="1"/>
    <col min="5643" max="5643" width="3" style="130" customWidth="1"/>
    <col min="5644" max="5644" width="2" style="130" customWidth="1"/>
    <col min="5645" max="5655" width="1.796875" style="130" customWidth="1"/>
    <col min="5656" max="5661" width="2" style="130" customWidth="1"/>
    <col min="5662" max="5888" width="9.19921875" style="130"/>
    <col min="5889" max="5889" width="15.59765625" style="130" customWidth="1"/>
    <col min="5890" max="5896" width="9.19921875" style="130"/>
    <col min="5897" max="5898" width="6.19921875" style="130" customWidth="1"/>
    <col min="5899" max="5899" width="3" style="130" customWidth="1"/>
    <col min="5900" max="5900" width="2" style="130" customWidth="1"/>
    <col min="5901" max="5911" width="1.796875" style="130" customWidth="1"/>
    <col min="5912" max="5917" width="2" style="130" customWidth="1"/>
    <col min="5918" max="6144" width="9.19921875" style="130"/>
    <col min="6145" max="6145" width="15.59765625" style="130" customWidth="1"/>
    <col min="6146" max="6152" width="9.19921875" style="130"/>
    <col min="6153" max="6154" width="6.19921875" style="130" customWidth="1"/>
    <col min="6155" max="6155" width="3" style="130" customWidth="1"/>
    <col min="6156" max="6156" width="2" style="130" customWidth="1"/>
    <col min="6157" max="6167" width="1.796875" style="130" customWidth="1"/>
    <col min="6168" max="6173" width="2" style="130" customWidth="1"/>
    <col min="6174" max="6400" width="9.19921875" style="130"/>
    <col min="6401" max="6401" width="15.59765625" style="130" customWidth="1"/>
    <col min="6402" max="6408" width="9.19921875" style="130"/>
    <col min="6409" max="6410" width="6.19921875" style="130" customWidth="1"/>
    <col min="6411" max="6411" width="3" style="130" customWidth="1"/>
    <col min="6412" max="6412" width="2" style="130" customWidth="1"/>
    <col min="6413" max="6423" width="1.796875" style="130" customWidth="1"/>
    <col min="6424" max="6429" width="2" style="130" customWidth="1"/>
    <col min="6430" max="6656" width="9.19921875" style="130"/>
    <col min="6657" max="6657" width="15.59765625" style="130" customWidth="1"/>
    <col min="6658" max="6664" width="9.19921875" style="130"/>
    <col min="6665" max="6666" width="6.19921875" style="130" customWidth="1"/>
    <col min="6667" max="6667" width="3" style="130" customWidth="1"/>
    <col min="6668" max="6668" width="2" style="130" customWidth="1"/>
    <col min="6669" max="6679" width="1.796875" style="130" customWidth="1"/>
    <col min="6680" max="6685" width="2" style="130" customWidth="1"/>
    <col min="6686" max="6912" width="9.19921875" style="130"/>
    <col min="6913" max="6913" width="15.59765625" style="130" customWidth="1"/>
    <col min="6914" max="6920" width="9.19921875" style="130"/>
    <col min="6921" max="6922" width="6.19921875" style="130" customWidth="1"/>
    <col min="6923" max="6923" width="3" style="130" customWidth="1"/>
    <col min="6924" max="6924" width="2" style="130" customWidth="1"/>
    <col min="6925" max="6935" width="1.796875" style="130" customWidth="1"/>
    <col min="6936" max="6941" width="2" style="130" customWidth="1"/>
    <col min="6942" max="7168" width="9.19921875" style="130"/>
    <col min="7169" max="7169" width="15.59765625" style="130" customWidth="1"/>
    <col min="7170" max="7176" width="9.19921875" style="130"/>
    <col min="7177" max="7178" width="6.19921875" style="130" customWidth="1"/>
    <col min="7179" max="7179" width="3" style="130" customWidth="1"/>
    <col min="7180" max="7180" width="2" style="130" customWidth="1"/>
    <col min="7181" max="7191" width="1.796875" style="130" customWidth="1"/>
    <col min="7192" max="7197" width="2" style="130" customWidth="1"/>
    <col min="7198" max="7424" width="9.19921875" style="130"/>
    <col min="7425" max="7425" width="15.59765625" style="130" customWidth="1"/>
    <col min="7426" max="7432" width="9.19921875" style="130"/>
    <col min="7433" max="7434" width="6.19921875" style="130" customWidth="1"/>
    <col min="7435" max="7435" width="3" style="130" customWidth="1"/>
    <col min="7436" max="7436" width="2" style="130" customWidth="1"/>
    <col min="7437" max="7447" width="1.796875" style="130" customWidth="1"/>
    <col min="7448" max="7453" width="2" style="130" customWidth="1"/>
    <col min="7454" max="7680" width="9.19921875" style="130"/>
    <col min="7681" max="7681" width="15.59765625" style="130" customWidth="1"/>
    <col min="7682" max="7688" width="9.19921875" style="130"/>
    <col min="7689" max="7690" width="6.19921875" style="130" customWidth="1"/>
    <col min="7691" max="7691" width="3" style="130" customWidth="1"/>
    <col min="7692" max="7692" width="2" style="130" customWidth="1"/>
    <col min="7693" max="7703" width="1.796875" style="130" customWidth="1"/>
    <col min="7704" max="7709" width="2" style="130" customWidth="1"/>
    <col min="7710" max="7936" width="9.19921875" style="130"/>
    <col min="7937" max="7937" width="15.59765625" style="130" customWidth="1"/>
    <col min="7938" max="7944" width="9.19921875" style="130"/>
    <col min="7945" max="7946" width="6.19921875" style="130" customWidth="1"/>
    <col min="7947" max="7947" width="3" style="130" customWidth="1"/>
    <col min="7948" max="7948" width="2" style="130" customWidth="1"/>
    <col min="7949" max="7959" width="1.796875" style="130" customWidth="1"/>
    <col min="7960" max="7965" width="2" style="130" customWidth="1"/>
    <col min="7966" max="8192" width="9.19921875" style="130"/>
    <col min="8193" max="8193" width="15.59765625" style="130" customWidth="1"/>
    <col min="8194" max="8200" width="9.19921875" style="130"/>
    <col min="8201" max="8202" width="6.19921875" style="130" customWidth="1"/>
    <col min="8203" max="8203" width="3" style="130" customWidth="1"/>
    <col min="8204" max="8204" width="2" style="130" customWidth="1"/>
    <col min="8205" max="8215" width="1.796875" style="130" customWidth="1"/>
    <col min="8216" max="8221" width="2" style="130" customWidth="1"/>
    <col min="8222" max="8448" width="9.19921875" style="130"/>
    <col min="8449" max="8449" width="15.59765625" style="130" customWidth="1"/>
    <col min="8450" max="8456" width="9.19921875" style="130"/>
    <col min="8457" max="8458" width="6.19921875" style="130" customWidth="1"/>
    <col min="8459" max="8459" width="3" style="130" customWidth="1"/>
    <col min="8460" max="8460" width="2" style="130" customWidth="1"/>
    <col min="8461" max="8471" width="1.796875" style="130" customWidth="1"/>
    <col min="8472" max="8477" width="2" style="130" customWidth="1"/>
    <col min="8478" max="8704" width="9.19921875" style="130"/>
    <col min="8705" max="8705" width="15.59765625" style="130" customWidth="1"/>
    <col min="8706" max="8712" width="9.19921875" style="130"/>
    <col min="8713" max="8714" width="6.19921875" style="130" customWidth="1"/>
    <col min="8715" max="8715" width="3" style="130" customWidth="1"/>
    <col min="8716" max="8716" width="2" style="130" customWidth="1"/>
    <col min="8717" max="8727" width="1.796875" style="130" customWidth="1"/>
    <col min="8728" max="8733" width="2" style="130" customWidth="1"/>
    <col min="8734" max="8960" width="9.19921875" style="130"/>
    <col min="8961" max="8961" width="15.59765625" style="130" customWidth="1"/>
    <col min="8962" max="8968" width="9.19921875" style="130"/>
    <col min="8969" max="8970" width="6.19921875" style="130" customWidth="1"/>
    <col min="8971" max="8971" width="3" style="130" customWidth="1"/>
    <col min="8972" max="8972" width="2" style="130" customWidth="1"/>
    <col min="8973" max="8983" width="1.796875" style="130" customWidth="1"/>
    <col min="8984" max="8989" width="2" style="130" customWidth="1"/>
    <col min="8990" max="9216" width="9.19921875" style="130"/>
    <col min="9217" max="9217" width="15.59765625" style="130" customWidth="1"/>
    <col min="9218" max="9224" width="9.19921875" style="130"/>
    <col min="9225" max="9226" width="6.19921875" style="130" customWidth="1"/>
    <col min="9227" max="9227" width="3" style="130" customWidth="1"/>
    <col min="9228" max="9228" width="2" style="130" customWidth="1"/>
    <col min="9229" max="9239" width="1.796875" style="130" customWidth="1"/>
    <col min="9240" max="9245" width="2" style="130" customWidth="1"/>
    <col min="9246" max="9472" width="9.19921875" style="130"/>
    <col min="9473" max="9473" width="15.59765625" style="130" customWidth="1"/>
    <col min="9474" max="9480" width="9.19921875" style="130"/>
    <col min="9481" max="9482" width="6.19921875" style="130" customWidth="1"/>
    <col min="9483" max="9483" width="3" style="130" customWidth="1"/>
    <col min="9484" max="9484" width="2" style="130" customWidth="1"/>
    <col min="9485" max="9495" width="1.796875" style="130" customWidth="1"/>
    <col min="9496" max="9501" width="2" style="130" customWidth="1"/>
    <col min="9502" max="9728" width="9.19921875" style="130"/>
    <col min="9729" max="9729" width="15.59765625" style="130" customWidth="1"/>
    <col min="9730" max="9736" width="9.19921875" style="130"/>
    <col min="9737" max="9738" width="6.19921875" style="130" customWidth="1"/>
    <col min="9739" max="9739" width="3" style="130" customWidth="1"/>
    <col min="9740" max="9740" width="2" style="130" customWidth="1"/>
    <col min="9741" max="9751" width="1.796875" style="130" customWidth="1"/>
    <col min="9752" max="9757" width="2" style="130" customWidth="1"/>
    <col min="9758" max="9984" width="9.19921875" style="130"/>
    <col min="9985" max="9985" width="15.59765625" style="130" customWidth="1"/>
    <col min="9986" max="9992" width="9.19921875" style="130"/>
    <col min="9993" max="9994" width="6.19921875" style="130" customWidth="1"/>
    <col min="9995" max="9995" width="3" style="130" customWidth="1"/>
    <col min="9996" max="9996" width="2" style="130" customWidth="1"/>
    <col min="9997" max="10007" width="1.796875" style="130" customWidth="1"/>
    <col min="10008" max="10013" width="2" style="130" customWidth="1"/>
    <col min="10014" max="10240" width="9.19921875" style="130"/>
    <col min="10241" max="10241" width="15.59765625" style="130" customWidth="1"/>
    <col min="10242" max="10248" width="9.19921875" style="130"/>
    <col min="10249" max="10250" width="6.19921875" style="130" customWidth="1"/>
    <col min="10251" max="10251" width="3" style="130" customWidth="1"/>
    <col min="10252" max="10252" width="2" style="130" customWidth="1"/>
    <col min="10253" max="10263" width="1.796875" style="130" customWidth="1"/>
    <col min="10264" max="10269" width="2" style="130" customWidth="1"/>
    <col min="10270" max="10496" width="9.19921875" style="130"/>
    <col min="10497" max="10497" width="15.59765625" style="130" customWidth="1"/>
    <col min="10498" max="10504" width="9.19921875" style="130"/>
    <col min="10505" max="10506" width="6.19921875" style="130" customWidth="1"/>
    <col min="10507" max="10507" width="3" style="130" customWidth="1"/>
    <col min="10508" max="10508" width="2" style="130" customWidth="1"/>
    <col min="10509" max="10519" width="1.796875" style="130" customWidth="1"/>
    <col min="10520" max="10525" width="2" style="130" customWidth="1"/>
    <col min="10526" max="10752" width="9.19921875" style="130"/>
    <col min="10753" max="10753" width="15.59765625" style="130" customWidth="1"/>
    <col min="10754" max="10760" width="9.19921875" style="130"/>
    <col min="10761" max="10762" width="6.19921875" style="130" customWidth="1"/>
    <col min="10763" max="10763" width="3" style="130" customWidth="1"/>
    <col min="10764" max="10764" width="2" style="130" customWidth="1"/>
    <col min="10765" max="10775" width="1.796875" style="130" customWidth="1"/>
    <col min="10776" max="10781" width="2" style="130" customWidth="1"/>
    <col min="10782" max="11008" width="9.19921875" style="130"/>
    <col min="11009" max="11009" width="15.59765625" style="130" customWidth="1"/>
    <col min="11010" max="11016" width="9.19921875" style="130"/>
    <col min="11017" max="11018" width="6.19921875" style="130" customWidth="1"/>
    <col min="11019" max="11019" width="3" style="130" customWidth="1"/>
    <col min="11020" max="11020" width="2" style="130" customWidth="1"/>
    <col min="11021" max="11031" width="1.796875" style="130" customWidth="1"/>
    <col min="11032" max="11037" width="2" style="130" customWidth="1"/>
    <col min="11038" max="11264" width="9.19921875" style="130"/>
    <col min="11265" max="11265" width="15.59765625" style="130" customWidth="1"/>
    <col min="11266" max="11272" width="9.19921875" style="130"/>
    <col min="11273" max="11274" width="6.19921875" style="130" customWidth="1"/>
    <col min="11275" max="11275" width="3" style="130" customWidth="1"/>
    <col min="11276" max="11276" width="2" style="130" customWidth="1"/>
    <col min="11277" max="11287" width="1.796875" style="130" customWidth="1"/>
    <col min="11288" max="11293" width="2" style="130" customWidth="1"/>
    <col min="11294" max="11520" width="9.19921875" style="130"/>
    <col min="11521" max="11521" width="15.59765625" style="130" customWidth="1"/>
    <col min="11522" max="11528" width="9.19921875" style="130"/>
    <col min="11529" max="11530" width="6.19921875" style="130" customWidth="1"/>
    <col min="11531" max="11531" width="3" style="130" customWidth="1"/>
    <col min="11532" max="11532" width="2" style="130" customWidth="1"/>
    <col min="11533" max="11543" width="1.796875" style="130" customWidth="1"/>
    <col min="11544" max="11549" width="2" style="130" customWidth="1"/>
    <col min="11550" max="11776" width="9.19921875" style="130"/>
    <col min="11777" max="11777" width="15.59765625" style="130" customWidth="1"/>
    <col min="11778" max="11784" width="9.19921875" style="130"/>
    <col min="11785" max="11786" width="6.19921875" style="130" customWidth="1"/>
    <col min="11787" max="11787" width="3" style="130" customWidth="1"/>
    <col min="11788" max="11788" width="2" style="130" customWidth="1"/>
    <col min="11789" max="11799" width="1.796875" style="130" customWidth="1"/>
    <col min="11800" max="11805" width="2" style="130" customWidth="1"/>
    <col min="11806" max="12032" width="9.19921875" style="130"/>
    <col min="12033" max="12033" width="15.59765625" style="130" customWidth="1"/>
    <col min="12034" max="12040" width="9.19921875" style="130"/>
    <col min="12041" max="12042" width="6.19921875" style="130" customWidth="1"/>
    <col min="12043" max="12043" width="3" style="130" customWidth="1"/>
    <col min="12044" max="12044" width="2" style="130" customWidth="1"/>
    <col min="12045" max="12055" width="1.796875" style="130" customWidth="1"/>
    <col min="12056" max="12061" width="2" style="130" customWidth="1"/>
    <col min="12062" max="12288" width="9.19921875" style="130"/>
    <col min="12289" max="12289" width="15.59765625" style="130" customWidth="1"/>
    <col min="12290" max="12296" width="9.19921875" style="130"/>
    <col min="12297" max="12298" width="6.19921875" style="130" customWidth="1"/>
    <col min="12299" max="12299" width="3" style="130" customWidth="1"/>
    <col min="12300" max="12300" width="2" style="130" customWidth="1"/>
    <col min="12301" max="12311" width="1.796875" style="130" customWidth="1"/>
    <col min="12312" max="12317" width="2" style="130" customWidth="1"/>
    <col min="12318" max="12544" width="9.19921875" style="130"/>
    <col min="12545" max="12545" width="15.59765625" style="130" customWidth="1"/>
    <col min="12546" max="12552" width="9.19921875" style="130"/>
    <col min="12553" max="12554" width="6.19921875" style="130" customWidth="1"/>
    <col min="12555" max="12555" width="3" style="130" customWidth="1"/>
    <col min="12556" max="12556" width="2" style="130" customWidth="1"/>
    <col min="12557" max="12567" width="1.796875" style="130" customWidth="1"/>
    <col min="12568" max="12573" width="2" style="130" customWidth="1"/>
    <col min="12574" max="12800" width="9.19921875" style="130"/>
    <col min="12801" max="12801" width="15.59765625" style="130" customWidth="1"/>
    <col min="12802" max="12808" width="9.19921875" style="130"/>
    <col min="12809" max="12810" width="6.19921875" style="130" customWidth="1"/>
    <col min="12811" max="12811" width="3" style="130" customWidth="1"/>
    <col min="12812" max="12812" width="2" style="130" customWidth="1"/>
    <col min="12813" max="12823" width="1.796875" style="130" customWidth="1"/>
    <col min="12824" max="12829" width="2" style="130" customWidth="1"/>
    <col min="12830" max="13056" width="9.19921875" style="130"/>
    <col min="13057" max="13057" width="15.59765625" style="130" customWidth="1"/>
    <col min="13058" max="13064" width="9.19921875" style="130"/>
    <col min="13065" max="13066" width="6.19921875" style="130" customWidth="1"/>
    <col min="13067" max="13067" width="3" style="130" customWidth="1"/>
    <col min="13068" max="13068" width="2" style="130" customWidth="1"/>
    <col min="13069" max="13079" width="1.796875" style="130" customWidth="1"/>
    <col min="13080" max="13085" width="2" style="130" customWidth="1"/>
    <col min="13086" max="13312" width="9.19921875" style="130"/>
    <col min="13313" max="13313" width="15.59765625" style="130" customWidth="1"/>
    <col min="13314" max="13320" width="9.19921875" style="130"/>
    <col min="13321" max="13322" width="6.19921875" style="130" customWidth="1"/>
    <col min="13323" max="13323" width="3" style="130" customWidth="1"/>
    <col min="13324" max="13324" width="2" style="130" customWidth="1"/>
    <col min="13325" max="13335" width="1.796875" style="130" customWidth="1"/>
    <col min="13336" max="13341" width="2" style="130" customWidth="1"/>
    <col min="13342" max="13568" width="9.19921875" style="130"/>
    <col min="13569" max="13569" width="15.59765625" style="130" customWidth="1"/>
    <col min="13570" max="13576" width="9.19921875" style="130"/>
    <col min="13577" max="13578" width="6.19921875" style="130" customWidth="1"/>
    <col min="13579" max="13579" width="3" style="130" customWidth="1"/>
    <col min="13580" max="13580" width="2" style="130" customWidth="1"/>
    <col min="13581" max="13591" width="1.796875" style="130" customWidth="1"/>
    <col min="13592" max="13597" width="2" style="130" customWidth="1"/>
    <col min="13598" max="13824" width="9.19921875" style="130"/>
    <col min="13825" max="13825" width="15.59765625" style="130" customWidth="1"/>
    <col min="13826" max="13832" width="9.19921875" style="130"/>
    <col min="13833" max="13834" width="6.19921875" style="130" customWidth="1"/>
    <col min="13835" max="13835" width="3" style="130" customWidth="1"/>
    <col min="13836" max="13836" width="2" style="130" customWidth="1"/>
    <col min="13837" max="13847" width="1.796875" style="130" customWidth="1"/>
    <col min="13848" max="13853" width="2" style="130" customWidth="1"/>
    <col min="13854" max="14080" width="9.19921875" style="130"/>
    <col min="14081" max="14081" width="15.59765625" style="130" customWidth="1"/>
    <col min="14082" max="14088" width="9.19921875" style="130"/>
    <col min="14089" max="14090" width="6.19921875" style="130" customWidth="1"/>
    <col min="14091" max="14091" width="3" style="130" customWidth="1"/>
    <col min="14092" max="14092" width="2" style="130" customWidth="1"/>
    <col min="14093" max="14103" width="1.796875" style="130" customWidth="1"/>
    <col min="14104" max="14109" width="2" style="130" customWidth="1"/>
    <col min="14110" max="14336" width="9.19921875" style="130"/>
    <col min="14337" max="14337" width="15.59765625" style="130" customWidth="1"/>
    <col min="14338" max="14344" width="9.19921875" style="130"/>
    <col min="14345" max="14346" width="6.19921875" style="130" customWidth="1"/>
    <col min="14347" max="14347" width="3" style="130" customWidth="1"/>
    <col min="14348" max="14348" width="2" style="130" customWidth="1"/>
    <col min="14349" max="14359" width="1.796875" style="130" customWidth="1"/>
    <col min="14360" max="14365" width="2" style="130" customWidth="1"/>
    <col min="14366" max="14592" width="9.19921875" style="130"/>
    <col min="14593" max="14593" width="15.59765625" style="130" customWidth="1"/>
    <col min="14594" max="14600" width="9.19921875" style="130"/>
    <col min="14601" max="14602" width="6.19921875" style="130" customWidth="1"/>
    <col min="14603" max="14603" width="3" style="130" customWidth="1"/>
    <col min="14604" max="14604" width="2" style="130" customWidth="1"/>
    <col min="14605" max="14615" width="1.796875" style="130" customWidth="1"/>
    <col min="14616" max="14621" width="2" style="130" customWidth="1"/>
    <col min="14622" max="14848" width="9.19921875" style="130"/>
    <col min="14849" max="14849" width="15.59765625" style="130" customWidth="1"/>
    <col min="14850" max="14856" width="9.19921875" style="130"/>
    <col min="14857" max="14858" width="6.19921875" style="130" customWidth="1"/>
    <col min="14859" max="14859" width="3" style="130" customWidth="1"/>
    <col min="14860" max="14860" width="2" style="130" customWidth="1"/>
    <col min="14861" max="14871" width="1.796875" style="130" customWidth="1"/>
    <col min="14872" max="14877" width="2" style="130" customWidth="1"/>
    <col min="14878" max="15104" width="9.19921875" style="130"/>
    <col min="15105" max="15105" width="15.59765625" style="130" customWidth="1"/>
    <col min="15106" max="15112" width="9.19921875" style="130"/>
    <col min="15113" max="15114" width="6.19921875" style="130" customWidth="1"/>
    <col min="15115" max="15115" width="3" style="130" customWidth="1"/>
    <col min="15116" max="15116" width="2" style="130" customWidth="1"/>
    <col min="15117" max="15127" width="1.796875" style="130" customWidth="1"/>
    <col min="15128" max="15133" width="2" style="130" customWidth="1"/>
    <col min="15134" max="15360" width="9.19921875" style="130"/>
    <col min="15361" max="15361" width="15.59765625" style="130" customWidth="1"/>
    <col min="15362" max="15368" width="9.19921875" style="130"/>
    <col min="15369" max="15370" width="6.19921875" style="130" customWidth="1"/>
    <col min="15371" max="15371" width="3" style="130" customWidth="1"/>
    <col min="15372" max="15372" width="2" style="130" customWidth="1"/>
    <col min="15373" max="15383" width="1.796875" style="130" customWidth="1"/>
    <col min="15384" max="15389" width="2" style="130" customWidth="1"/>
    <col min="15390" max="15616" width="9.19921875" style="130"/>
    <col min="15617" max="15617" width="15.59765625" style="130" customWidth="1"/>
    <col min="15618" max="15624" width="9.19921875" style="130"/>
    <col min="15625" max="15626" width="6.19921875" style="130" customWidth="1"/>
    <col min="15627" max="15627" width="3" style="130" customWidth="1"/>
    <col min="15628" max="15628" width="2" style="130" customWidth="1"/>
    <col min="15629" max="15639" width="1.796875" style="130" customWidth="1"/>
    <col min="15640" max="15645" width="2" style="130" customWidth="1"/>
    <col min="15646" max="15872" width="9.19921875" style="130"/>
    <col min="15873" max="15873" width="15.59765625" style="130" customWidth="1"/>
    <col min="15874" max="15880" width="9.19921875" style="130"/>
    <col min="15881" max="15882" width="6.19921875" style="130" customWidth="1"/>
    <col min="15883" max="15883" width="3" style="130" customWidth="1"/>
    <col min="15884" max="15884" width="2" style="130" customWidth="1"/>
    <col min="15885" max="15895" width="1.796875" style="130" customWidth="1"/>
    <col min="15896" max="15901" width="2" style="130" customWidth="1"/>
    <col min="15902" max="16128" width="9.19921875" style="130"/>
    <col min="16129" max="16129" width="15.59765625" style="130" customWidth="1"/>
    <col min="16130" max="16136" width="9.19921875" style="130"/>
    <col min="16137" max="16138" width="6.19921875" style="130" customWidth="1"/>
    <col min="16139" max="16139" width="3" style="130" customWidth="1"/>
    <col min="16140" max="16140" width="2" style="130" customWidth="1"/>
    <col min="16141" max="16151" width="1.796875" style="130" customWidth="1"/>
    <col min="16152" max="16157" width="2" style="130" customWidth="1"/>
    <col min="16158" max="16384" width="9.19921875" style="130"/>
  </cols>
  <sheetData>
    <row r="1" spans="1:11" ht="30" customHeight="1">
      <c r="A1" s="128" t="s">
        <v>150</v>
      </c>
      <c r="B1" s="129"/>
      <c r="C1" s="129"/>
      <c r="D1" s="129"/>
      <c r="E1" s="129"/>
      <c r="F1" s="129"/>
      <c r="G1" s="129"/>
      <c r="H1" s="129"/>
      <c r="I1" s="129"/>
      <c r="J1" s="129"/>
      <c r="K1" s="129"/>
    </row>
    <row r="2" spans="1:11" ht="26.25" customHeight="1">
      <c r="A2" s="129"/>
      <c r="B2" s="129"/>
      <c r="C2" s="129"/>
      <c r="D2" s="382" t="str">
        <f>'参加申込書(入力シート)'!A38</f>
        <v>福島県ハンドボール協会長</v>
      </c>
      <c r="E2" s="383"/>
      <c r="F2" s="383"/>
      <c r="G2" s="383"/>
      <c r="H2" s="383"/>
      <c r="I2" s="383"/>
      <c r="J2" s="383"/>
      <c r="K2" s="383"/>
    </row>
    <row r="3" spans="1:11" ht="32.75" customHeight="1">
      <c r="A3" s="384" t="s">
        <v>151</v>
      </c>
      <c r="B3" s="384"/>
      <c r="C3" s="384"/>
      <c r="D3" s="384"/>
      <c r="E3" s="384"/>
      <c r="F3" s="384"/>
      <c r="G3" s="384"/>
      <c r="H3" s="384"/>
      <c r="I3" s="384"/>
      <c r="J3" s="384"/>
      <c r="K3" s="384"/>
    </row>
    <row r="4" spans="1:11" ht="32.75" customHeight="1">
      <c r="A4" s="384" t="s">
        <v>152</v>
      </c>
      <c r="B4" s="384"/>
      <c r="C4" s="384"/>
      <c r="D4" s="384"/>
      <c r="E4" s="384"/>
      <c r="F4" s="384"/>
      <c r="G4" s="384"/>
      <c r="H4" s="384"/>
      <c r="I4" s="384"/>
      <c r="J4" s="384"/>
      <c r="K4" s="384"/>
    </row>
    <row r="5" spans="1:11" ht="32.75" customHeight="1">
      <c r="A5" s="384" t="s">
        <v>153</v>
      </c>
      <c r="B5" s="384"/>
      <c r="C5" s="384"/>
      <c r="D5" s="384"/>
      <c r="E5" s="384"/>
      <c r="F5" s="384"/>
      <c r="G5" s="384"/>
      <c r="H5" s="384"/>
      <c r="I5" s="384"/>
      <c r="J5" s="384"/>
      <c r="K5" s="384"/>
    </row>
    <row r="6" spans="1:11" ht="32.75" customHeight="1">
      <c r="A6" s="384" t="str">
        <f>"３　提出先は"&amp;D2&amp;"とする。"</f>
        <v>３　提出先は福島県ハンドボール協会長とする。</v>
      </c>
      <c r="B6" s="384"/>
      <c r="C6" s="384"/>
      <c r="D6" s="384"/>
      <c r="E6" s="384"/>
      <c r="F6" s="384"/>
      <c r="G6" s="384"/>
      <c r="H6" s="384"/>
      <c r="I6" s="384"/>
      <c r="J6" s="384"/>
      <c r="K6" s="384"/>
    </row>
    <row r="7" spans="1:11" ht="32.75" customHeight="1">
      <c r="A7" s="384" t="s">
        <v>154</v>
      </c>
      <c r="B7" s="384"/>
      <c r="C7" s="384"/>
      <c r="D7" s="384"/>
      <c r="E7" s="384"/>
      <c r="F7" s="384"/>
      <c r="G7" s="384"/>
      <c r="H7" s="384"/>
      <c r="I7" s="384"/>
      <c r="J7" s="384"/>
      <c r="K7" s="384"/>
    </row>
    <row r="8" spans="1:11" ht="32.75" customHeight="1" thickBot="1">
      <c r="A8" s="131" t="s">
        <v>155</v>
      </c>
      <c r="B8" s="132"/>
      <c r="C8" s="132"/>
      <c r="D8" s="132"/>
      <c r="E8" s="132"/>
      <c r="F8" s="132"/>
      <c r="G8" s="132"/>
      <c r="H8" s="132"/>
      <c r="I8" s="132"/>
      <c r="J8" s="132"/>
      <c r="K8" s="132"/>
    </row>
    <row r="9" spans="1:11" ht="24.75" customHeight="1">
      <c r="A9" s="385" t="str">
        <f>"※提出先　"&amp;D2&amp;"　事務局　宛"</f>
        <v>※提出先　福島県ハンドボール協会長　事務局　宛</v>
      </c>
      <c r="B9" s="386"/>
      <c r="C9" s="386"/>
      <c r="D9" s="386"/>
      <c r="E9" s="386"/>
      <c r="F9" s="386"/>
      <c r="G9" s="386"/>
      <c r="H9" s="386"/>
      <c r="I9" s="386"/>
      <c r="J9" s="386"/>
      <c r="K9" s="387"/>
    </row>
    <row r="10" spans="1:11" ht="24.75" customHeight="1" thickBot="1">
      <c r="A10" s="388" t="s">
        <v>156</v>
      </c>
      <c r="B10" s="389"/>
      <c r="C10" s="389"/>
      <c r="D10" s="389"/>
      <c r="E10" s="389"/>
      <c r="F10" s="389"/>
      <c r="G10" s="389"/>
      <c r="H10" s="389"/>
      <c r="I10" s="389"/>
      <c r="J10" s="389"/>
      <c r="K10" s="390"/>
    </row>
    <row r="11" spans="1:11" ht="14.75" customHeight="1" thickBot="1">
      <c r="A11" s="133"/>
      <c r="B11" s="133"/>
      <c r="C11" s="133"/>
      <c r="D11" s="133"/>
      <c r="E11" s="133"/>
      <c r="F11" s="133"/>
      <c r="G11" s="133"/>
      <c r="H11" s="133"/>
      <c r="I11" s="133"/>
      <c r="J11" s="133"/>
      <c r="K11" s="133"/>
    </row>
    <row r="12" spans="1:11" ht="14.75" customHeight="1">
      <c r="A12" s="134"/>
      <c r="B12" s="134"/>
      <c r="C12" s="134"/>
      <c r="D12" s="134"/>
      <c r="E12" s="134"/>
      <c r="F12" s="134"/>
      <c r="G12" s="134"/>
      <c r="H12" s="134"/>
      <c r="I12" s="134"/>
      <c r="J12" s="134"/>
      <c r="K12" s="129"/>
    </row>
    <row r="13" spans="1:11" ht="38.75" customHeight="1">
      <c r="A13" s="391" t="str">
        <f>'参加申込書(入力シート)'!A1:AD1</f>
        <v>第74回福島県春季ハンドボール選手権大会</v>
      </c>
      <c r="B13" s="391"/>
      <c r="C13" s="391"/>
      <c r="D13" s="391"/>
      <c r="E13" s="391"/>
      <c r="F13" s="391"/>
      <c r="G13" s="391"/>
      <c r="H13" s="391"/>
      <c r="I13" s="391"/>
      <c r="J13" s="391"/>
      <c r="K13" s="391"/>
    </row>
    <row r="14" spans="1:11" ht="24.75" customHeight="1">
      <c r="A14" s="392" t="s">
        <v>157</v>
      </c>
      <c r="B14" s="392"/>
      <c r="C14" s="392"/>
      <c r="D14" s="392"/>
      <c r="E14" s="392"/>
      <c r="F14" s="392"/>
      <c r="G14" s="392"/>
      <c r="H14" s="392"/>
      <c r="I14" s="392"/>
      <c r="J14" s="392"/>
      <c r="K14" s="392"/>
    </row>
    <row r="15" spans="1:11" ht="24.75" customHeight="1">
      <c r="A15" s="129" t="str">
        <f>D2&amp;"　様"</f>
        <v>福島県ハンドボール協会長　様</v>
      </c>
      <c r="B15" s="129"/>
      <c r="C15" s="129"/>
      <c r="D15" s="129"/>
      <c r="E15" s="129"/>
      <c r="F15" s="129"/>
      <c r="G15" s="129"/>
      <c r="H15" s="129"/>
      <c r="I15" s="129"/>
      <c r="J15" s="129"/>
      <c r="K15" s="129"/>
    </row>
    <row r="16" spans="1:11" ht="30" customHeight="1">
      <c r="A16" s="377" t="s">
        <v>158</v>
      </c>
      <c r="B16" s="378"/>
      <c r="C16" s="378"/>
      <c r="D16" s="378"/>
      <c r="E16" s="378"/>
      <c r="F16" s="378"/>
      <c r="G16" s="378"/>
      <c r="H16" s="378"/>
      <c r="I16" s="378"/>
      <c r="J16" s="378"/>
      <c r="K16" s="379"/>
    </row>
    <row r="17" spans="1:11" ht="30" customHeight="1">
      <c r="A17" s="377" t="s">
        <v>159</v>
      </c>
      <c r="B17" s="378"/>
      <c r="C17" s="378"/>
      <c r="D17" s="378"/>
      <c r="E17" s="380"/>
      <c r="F17" s="381" t="s">
        <v>160</v>
      </c>
      <c r="G17" s="378"/>
      <c r="H17" s="378"/>
      <c r="I17" s="378"/>
      <c r="J17" s="378"/>
      <c r="K17" s="379"/>
    </row>
    <row r="18" spans="1:11" ht="30" customHeight="1">
      <c r="A18" s="377" t="s">
        <v>161</v>
      </c>
      <c r="B18" s="378"/>
      <c r="C18" s="378"/>
      <c r="D18" s="378"/>
      <c r="E18" s="378"/>
      <c r="F18" s="378"/>
      <c r="G18" s="378"/>
      <c r="H18" s="378"/>
      <c r="I18" s="378"/>
      <c r="J18" s="378"/>
      <c r="K18" s="379"/>
    </row>
    <row r="19" spans="1:11" ht="30" customHeight="1">
      <c r="A19" s="129"/>
      <c r="B19" s="135"/>
      <c r="C19" s="135"/>
      <c r="D19" s="129"/>
      <c r="E19" s="135"/>
      <c r="F19" s="135"/>
      <c r="G19" s="129"/>
      <c r="H19" s="129"/>
      <c r="I19" s="129"/>
      <c r="J19" s="129"/>
      <c r="K19" s="129"/>
    </row>
    <row r="20" spans="1:11" ht="30" customHeight="1">
      <c r="A20" s="136"/>
      <c r="B20" s="374" t="s">
        <v>162</v>
      </c>
      <c r="C20" s="375"/>
      <c r="D20" s="376"/>
      <c r="E20" s="374" t="s">
        <v>163</v>
      </c>
      <c r="F20" s="375"/>
      <c r="G20" s="376"/>
      <c r="H20" s="374" t="s">
        <v>95</v>
      </c>
      <c r="I20" s="375"/>
      <c r="J20" s="375"/>
      <c r="K20" s="376"/>
    </row>
    <row r="21" spans="1:11" ht="30" customHeight="1">
      <c r="A21" s="136" t="s">
        <v>164</v>
      </c>
      <c r="B21" s="374"/>
      <c r="C21" s="375"/>
      <c r="D21" s="376"/>
      <c r="E21" s="374"/>
      <c r="F21" s="375"/>
      <c r="G21" s="376"/>
      <c r="H21" s="374"/>
      <c r="I21" s="375"/>
      <c r="J21" s="375"/>
      <c r="K21" s="376"/>
    </row>
    <row r="22" spans="1:11" ht="30" customHeight="1">
      <c r="A22" s="136" t="s">
        <v>165</v>
      </c>
      <c r="B22" s="374"/>
      <c r="C22" s="375"/>
      <c r="D22" s="376"/>
      <c r="E22" s="374"/>
      <c r="F22" s="375"/>
      <c r="G22" s="376"/>
      <c r="H22" s="374"/>
      <c r="I22" s="375"/>
      <c r="J22" s="375"/>
      <c r="K22" s="376"/>
    </row>
    <row r="23" spans="1:11" ht="30" customHeight="1">
      <c r="A23" s="136" t="s">
        <v>166</v>
      </c>
      <c r="B23" s="374"/>
      <c r="C23" s="375"/>
      <c r="D23" s="376"/>
      <c r="E23" s="374"/>
      <c r="F23" s="375"/>
      <c r="G23" s="376"/>
      <c r="H23" s="374"/>
      <c r="I23" s="375"/>
      <c r="J23" s="375"/>
      <c r="K23" s="376"/>
    </row>
    <row r="24" spans="1:11" ht="24.75" customHeight="1">
      <c r="A24" s="135"/>
      <c r="B24" s="135"/>
      <c r="C24" s="135"/>
      <c r="D24" s="129"/>
      <c r="F24" s="135"/>
      <c r="G24" s="129"/>
      <c r="H24" s="129"/>
      <c r="I24" s="129"/>
      <c r="J24" s="129"/>
      <c r="K24" s="137" t="s">
        <v>167</v>
      </c>
    </row>
    <row r="25" spans="1:11" ht="24.75" customHeight="1">
      <c r="A25" s="129" t="s">
        <v>168</v>
      </c>
      <c r="B25" s="129"/>
      <c r="C25" s="129"/>
      <c r="D25" s="129"/>
      <c r="E25" s="129"/>
      <c r="F25" s="129"/>
      <c r="G25" s="129"/>
      <c r="H25" s="129"/>
      <c r="I25" s="129"/>
      <c r="J25" s="129"/>
      <c r="K25" s="129"/>
    </row>
    <row r="26" spans="1:11" ht="24.75" customHeight="1">
      <c r="A26" s="138" t="s">
        <v>172</v>
      </c>
      <c r="B26" s="138"/>
      <c r="C26" s="138"/>
      <c r="D26" s="129"/>
      <c r="E26" s="139"/>
      <c r="F26" s="129"/>
      <c r="G26" s="129"/>
      <c r="H26" s="129"/>
      <c r="I26" s="129"/>
      <c r="J26" s="129"/>
      <c r="K26" s="129"/>
    </row>
    <row r="27" spans="1:11" ht="24.75" customHeight="1">
      <c r="A27" s="129"/>
      <c r="B27" s="140"/>
      <c r="C27" s="140"/>
      <c r="D27" s="140"/>
      <c r="E27" s="140"/>
      <c r="F27" s="129"/>
      <c r="G27" s="129"/>
      <c r="H27" s="129"/>
      <c r="I27" s="129"/>
      <c r="J27" s="129"/>
      <c r="K27" s="129"/>
    </row>
    <row r="28" spans="1:11" ht="24.75" customHeight="1">
      <c r="A28" s="137" t="s">
        <v>67</v>
      </c>
      <c r="B28" s="141" t="str">
        <f>IF('参加申込書(入力シート)'!E5="","",'参加申込書(入力シート)'!E5)</f>
        <v/>
      </c>
      <c r="C28" s="141"/>
      <c r="D28" s="141"/>
      <c r="E28" s="129"/>
      <c r="F28" s="137" t="s">
        <v>169</v>
      </c>
      <c r="G28" s="141"/>
      <c r="H28" s="141"/>
      <c r="I28" s="141"/>
      <c r="J28" s="142" t="s">
        <v>170</v>
      </c>
    </row>
    <row r="29" spans="1:11" ht="24.75" customHeight="1">
      <c r="A29" s="138"/>
      <c r="B29" s="129"/>
      <c r="C29" s="129"/>
      <c r="D29" s="129"/>
      <c r="E29" s="129"/>
      <c r="F29" s="129"/>
      <c r="G29" s="129"/>
      <c r="H29" s="129"/>
      <c r="I29" s="129"/>
      <c r="J29" s="137"/>
      <c r="K29" s="129"/>
    </row>
    <row r="30" spans="1:11" ht="18.75" customHeight="1">
      <c r="A30" s="138"/>
      <c r="B30" s="129"/>
      <c r="E30" s="129" t="s">
        <v>185</v>
      </c>
      <c r="G30" s="141"/>
      <c r="H30" s="141"/>
      <c r="I30" s="141"/>
      <c r="J30" s="143" t="s">
        <v>171</v>
      </c>
    </row>
    <row r="31" spans="1:11" ht="16.5" customHeight="1"/>
  </sheetData>
  <mergeCells count="26">
    <mergeCell ref="A17:E17"/>
    <mergeCell ref="F17:K17"/>
    <mergeCell ref="D2:K2"/>
    <mergeCell ref="A3:K3"/>
    <mergeCell ref="A4:K4"/>
    <mergeCell ref="A5:K5"/>
    <mergeCell ref="A6:K6"/>
    <mergeCell ref="A7:K7"/>
    <mergeCell ref="A9:K9"/>
    <mergeCell ref="A10:K10"/>
    <mergeCell ref="A13:K13"/>
    <mergeCell ref="A14:K14"/>
    <mergeCell ref="A16:K16"/>
    <mergeCell ref="A18:K18"/>
    <mergeCell ref="B20:D20"/>
    <mergeCell ref="E20:G20"/>
    <mergeCell ref="H20:K20"/>
    <mergeCell ref="B21:D21"/>
    <mergeCell ref="E21:G21"/>
    <mergeCell ref="H21:K21"/>
    <mergeCell ref="B22:D22"/>
    <mergeCell ref="E22:G22"/>
    <mergeCell ref="H22:K22"/>
    <mergeCell ref="B23:D23"/>
    <mergeCell ref="E23:G23"/>
    <mergeCell ref="H23:K23"/>
  </mergeCells>
  <phoneticPr fontId="15"/>
  <pageMargins left="0.91" right="0.59055118110236227" top="0.49" bottom="0.68"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C11" sqref="C11"/>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92" customFormat="1" ht="14.5" customHeight="1">
      <c r="A1" s="393" t="str">
        <f>IF('参加申込書(入力シート)'!A1="","",'参加申込書(入力シート)'!A1)</f>
        <v>第74回福島県春季ハンドボール選手権大会</v>
      </c>
      <c r="B1" s="393"/>
      <c r="C1" s="393"/>
      <c r="D1" s="393"/>
    </row>
    <row r="2" spans="1:4" s="92" customFormat="1" ht="14.5" customHeight="1">
      <c r="A2" s="393"/>
      <c r="B2" s="393"/>
      <c r="C2" s="393"/>
      <c r="D2" s="393"/>
    </row>
    <row r="3" spans="1:4" ht="19" customHeight="1">
      <c r="A3" s="394" t="s">
        <v>143</v>
      </c>
      <c r="B3" s="394"/>
      <c r="C3" s="394"/>
      <c r="D3" s="394"/>
    </row>
    <row r="4" spans="1:4" ht="6" customHeight="1" thickBot="1"/>
    <row r="5" spans="1:4" ht="27" customHeight="1" thickBot="1">
      <c r="A5" s="395" t="str">
        <f>IF('参加申込書(入力シート)'!E5="","",'参加申込書(入力シート)'!E5)</f>
        <v/>
      </c>
      <c r="B5" s="396"/>
      <c r="C5" s="106" t="str">
        <f>IF('参加申込書(入力シート)'!S4="","",'参加申込書(入力シート)'!S4)</f>
        <v>一般Ａ・一般Ｂ
・高校</v>
      </c>
      <c r="D5" s="107" t="str">
        <f>IF('参加申込書(入力シート)'!AA5="","",'参加申込書(入力シート)'!AA5)</f>
        <v>男・女</v>
      </c>
    </row>
    <row r="6" spans="1:4" ht="27" customHeight="1" thickTop="1" thickBot="1">
      <c r="A6" s="108" t="str">
        <f>IF('参加申込書(入力シート)'!A17="","",'参加申込書(入力シート)'!A17)</f>
        <v>No.</v>
      </c>
      <c r="B6" s="109" t="str">
        <f>IF('参加申込書(入力シート)'!C17="","",'参加申込書(入力シート)'!C17)</f>
        <v>競技者氏名</v>
      </c>
      <c r="C6" s="109" t="str">
        <f>IF('参加申込書(入力シート)'!H17="","",'参加申込書(入力シート)'!H17)</f>
        <v>競技者登録番号</v>
      </c>
      <c r="D6" s="122" t="str">
        <f>IF('参加申込書(入力シート)'!AA17="","",'参加申込書(入力シート)'!AA17)</f>
        <v>出身中学校名</v>
      </c>
    </row>
    <row r="7" spans="1:4" ht="19.5" customHeight="1" thickTop="1">
      <c r="A7" s="110" t="str">
        <f>IF('参加申込書(入力シート)'!A9="","",'参加申込書(入力シート)'!A9)</f>
        <v>監督　Ａ</v>
      </c>
      <c r="B7" s="111" t="str">
        <f>IF('参加申込書(入力シート)'!E9="","",'参加申込書(入力シート)'!E9)</f>
        <v/>
      </c>
      <c r="C7" s="111" t="str">
        <f>IF('参加申込書(入力シート)'!E10="","",'参加申込書(入力シート)'!E10)</f>
        <v/>
      </c>
      <c r="D7" s="112"/>
    </row>
    <row r="8" spans="1:4" ht="19.5" customHeight="1">
      <c r="A8" s="113" t="str">
        <f>IF('参加申込書(入力シート)'!O9="","",'参加申込書(入力シート)'!O9)</f>
        <v>役員　Ｂ</v>
      </c>
      <c r="B8" s="114" t="str">
        <f>IF('参加申込書(入力シート)'!S9="","",'参加申込書(入力シート)'!S9)</f>
        <v/>
      </c>
      <c r="C8" s="114" t="str">
        <f>IF('参加申込書(入力シート)'!S10="","",'参加申込書(入力シート)'!S10)</f>
        <v/>
      </c>
      <c r="D8" s="112"/>
    </row>
    <row r="9" spans="1:4" ht="19.5" customHeight="1">
      <c r="A9" s="113" t="str">
        <f>IF('参加申込書(入力シート)'!A13="","",'参加申込書(入力シート)'!A13)</f>
        <v>役員　Ｃ</v>
      </c>
      <c r="B9" s="114" t="str">
        <f>IF('参加申込書(入力シート)'!E13="","",'参加申込書(入力シート)'!E13)</f>
        <v/>
      </c>
      <c r="C9" s="114" t="str">
        <f>IF('参加申込書(入力シート)'!E14="","",'参加申込書(入力シート)'!E14)</f>
        <v/>
      </c>
      <c r="D9" s="112"/>
    </row>
    <row r="10" spans="1:4" ht="19.5" customHeight="1">
      <c r="A10" s="113" t="str">
        <f>IF('参加申込書(入力シート)'!O13="","",'参加申込書(入力シート)'!O13)</f>
        <v>役員　Ｄ</v>
      </c>
      <c r="B10" s="114" t="str">
        <f>IF('参加申込書(入力シート)'!S13="","",'参加申込書(入力シート)'!S13)</f>
        <v/>
      </c>
      <c r="C10" s="114" t="str">
        <f>IF('参加申込書(入力シート)'!S14="","",'参加申込書(入力シート)'!S14)</f>
        <v/>
      </c>
      <c r="D10" s="115"/>
    </row>
    <row r="11" spans="1:4" ht="19.5" customHeight="1">
      <c r="A11" s="123" t="str">
        <f>IF('参加申込書(入力シート)'!A19="","",'参加申込書(入力シート)'!A19)</f>
        <v>1</v>
      </c>
      <c r="B11" s="117" t="str">
        <f>IF('参加申込書(入力シート)'!C19="","",'参加申込書(入力シート)'!C19)</f>
        <v/>
      </c>
      <c r="C11" s="117" t="str">
        <f>IF('参加申込書(入力シート)'!H19="","",'参加申込書(入力シート)'!H19)</f>
        <v/>
      </c>
      <c r="D11" s="118" t="str">
        <f>IF('参加申込書(入力シート)'!AA19="","",'参加申込書(入力シート)'!AA19)</f>
        <v/>
      </c>
    </row>
    <row r="12" spans="1:4" ht="19.5" customHeight="1">
      <c r="A12" s="116" t="str">
        <f>IF('参加申込書(入力シート)'!A20="","",'参加申込書(入力シート)'!A20)</f>
        <v>2</v>
      </c>
      <c r="B12" s="117" t="str">
        <f>IF('参加申込書(入力シート)'!C20="","",'参加申込書(入力シート)'!C20)</f>
        <v/>
      </c>
      <c r="C12" s="117" t="str">
        <f>IF('参加申込書(入力シート)'!H20="","",'参加申込書(入力シート)'!H20)</f>
        <v/>
      </c>
      <c r="D12" s="118" t="str">
        <f>IF('参加申込書(入力シート)'!AA20="","",'参加申込書(入力シート)'!AA20)</f>
        <v/>
      </c>
    </row>
    <row r="13" spans="1:4" ht="19.5" customHeight="1">
      <c r="A13" s="116" t="str">
        <f>IF('参加申込書(入力シート)'!A21="","",'参加申込書(入力シート)'!A21)</f>
        <v>3</v>
      </c>
      <c r="B13" s="117" t="str">
        <f>IF('参加申込書(入力シート)'!C21="","",'参加申込書(入力シート)'!C21)</f>
        <v/>
      </c>
      <c r="C13" s="117" t="str">
        <f>IF('参加申込書(入力シート)'!H21="","",'参加申込書(入力シート)'!H21)</f>
        <v/>
      </c>
      <c r="D13" s="118" t="str">
        <f>IF('参加申込書(入力シート)'!AA21="","",'参加申込書(入力シート)'!AA21)</f>
        <v/>
      </c>
    </row>
    <row r="14" spans="1:4" ht="19.5" customHeight="1">
      <c r="A14" s="116" t="str">
        <f>IF('参加申込書(入力シート)'!A22="","",'参加申込書(入力シート)'!A22)</f>
        <v>4</v>
      </c>
      <c r="B14" s="117" t="str">
        <f>IF('参加申込書(入力シート)'!C22="","",'参加申込書(入力シート)'!C22)</f>
        <v/>
      </c>
      <c r="C14" s="117" t="str">
        <f>IF('参加申込書(入力シート)'!H22="","",'参加申込書(入力シート)'!H22)</f>
        <v/>
      </c>
      <c r="D14" s="118" t="str">
        <f>IF('参加申込書(入力シート)'!AA22="","",'参加申込書(入力シート)'!AA22)</f>
        <v/>
      </c>
    </row>
    <row r="15" spans="1:4" ht="19.5" customHeight="1">
      <c r="A15" s="116" t="str">
        <f>IF('参加申込書(入力シート)'!A23="","",'参加申込書(入力シート)'!A23)</f>
        <v>5</v>
      </c>
      <c r="B15" s="117" t="str">
        <f>IF('参加申込書(入力シート)'!C23="","",'参加申込書(入力シート)'!C23)</f>
        <v/>
      </c>
      <c r="C15" s="117" t="str">
        <f>IF('参加申込書(入力シート)'!H23="","",'参加申込書(入力シート)'!H23)</f>
        <v/>
      </c>
      <c r="D15" s="118" t="str">
        <f>IF('参加申込書(入力シート)'!AA23="","",'参加申込書(入力シート)'!AA23)</f>
        <v/>
      </c>
    </row>
    <row r="16" spans="1:4" ht="19.5" customHeight="1">
      <c r="A16" s="116" t="str">
        <f>IF('参加申込書(入力シート)'!A24="","",'参加申込書(入力シート)'!A24)</f>
        <v>6</v>
      </c>
      <c r="B16" s="117" t="str">
        <f>IF('参加申込書(入力シート)'!C24="","",'参加申込書(入力シート)'!C24)</f>
        <v/>
      </c>
      <c r="C16" s="117" t="str">
        <f>IF('参加申込書(入力シート)'!H24="","",'参加申込書(入力シート)'!H24)</f>
        <v/>
      </c>
      <c r="D16" s="118" t="str">
        <f>IF('参加申込書(入力シート)'!AA24="","",'参加申込書(入力シート)'!AA24)</f>
        <v/>
      </c>
    </row>
    <row r="17" spans="1:4" ht="19.5" customHeight="1">
      <c r="A17" s="116" t="str">
        <f>IF('参加申込書(入力シート)'!A25="","",'参加申込書(入力シート)'!A25)</f>
        <v>7</v>
      </c>
      <c r="B17" s="117" t="str">
        <f>IF('参加申込書(入力シート)'!C25="","",'参加申込書(入力シート)'!C25)</f>
        <v/>
      </c>
      <c r="C17" s="117" t="str">
        <f>IF('参加申込書(入力シート)'!H25="","",'参加申込書(入力シート)'!H25)</f>
        <v/>
      </c>
      <c r="D17" s="118" t="str">
        <f>IF('参加申込書(入力シート)'!AA25="","",'参加申込書(入力シート)'!AA25)</f>
        <v/>
      </c>
    </row>
    <row r="18" spans="1:4" ht="19.5" customHeight="1">
      <c r="A18" s="116" t="str">
        <f>IF('参加申込書(入力シート)'!A26="","",'参加申込書(入力シート)'!A26)</f>
        <v>8</v>
      </c>
      <c r="B18" s="117" t="str">
        <f>IF('参加申込書(入力シート)'!C26="","",'参加申込書(入力シート)'!C26)</f>
        <v/>
      </c>
      <c r="C18" s="117" t="str">
        <f>IF('参加申込書(入力シート)'!H26="","",'参加申込書(入力シート)'!H26)</f>
        <v/>
      </c>
      <c r="D18" s="118" t="str">
        <f>IF('参加申込書(入力シート)'!AA26="","",'参加申込書(入力シート)'!AA26)</f>
        <v/>
      </c>
    </row>
    <row r="19" spans="1:4" ht="19.5" customHeight="1">
      <c r="A19" s="116" t="str">
        <f>IF('参加申込書(入力シート)'!A27="","",'参加申込書(入力シート)'!A27)</f>
        <v>9</v>
      </c>
      <c r="B19" s="117" t="str">
        <f>IF('参加申込書(入力シート)'!C27="","",'参加申込書(入力シート)'!C27)</f>
        <v/>
      </c>
      <c r="C19" s="117" t="str">
        <f>IF('参加申込書(入力シート)'!H27="","",'参加申込書(入力シート)'!H27)</f>
        <v/>
      </c>
      <c r="D19" s="118" t="str">
        <f>IF('参加申込書(入力シート)'!AA27="","",'参加申込書(入力シート)'!AA27)</f>
        <v/>
      </c>
    </row>
    <row r="20" spans="1:4" ht="19.5" customHeight="1">
      <c r="A20" s="116" t="str">
        <f>IF('参加申込書(入力シート)'!A28="","",'参加申込書(入力シート)'!A28)</f>
        <v>10</v>
      </c>
      <c r="B20" s="117" t="str">
        <f>IF('参加申込書(入力シート)'!C28="","",'参加申込書(入力シート)'!C28)</f>
        <v/>
      </c>
      <c r="C20" s="117" t="str">
        <f>IF('参加申込書(入力シート)'!H28="","",'参加申込書(入力シート)'!H28)</f>
        <v/>
      </c>
      <c r="D20" s="118" t="str">
        <f>IF('参加申込書(入力シート)'!AA28="","",'参加申込書(入力シート)'!AA28)</f>
        <v/>
      </c>
    </row>
    <row r="21" spans="1:4" ht="19.5" customHeight="1">
      <c r="A21" s="116" t="str">
        <f>IF('参加申込書(入力シート)'!A29="","",'参加申込書(入力シート)'!A29)</f>
        <v>11</v>
      </c>
      <c r="B21" s="117" t="str">
        <f>IF('参加申込書(入力シート)'!C29="","",'参加申込書(入力シート)'!C29)</f>
        <v/>
      </c>
      <c r="C21" s="117" t="str">
        <f>IF('参加申込書(入力シート)'!H29="","",'参加申込書(入力シート)'!H29)</f>
        <v/>
      </c>
      <c r="D21" s="118" t="str">
        <f>IF('参加申込書(入力シート)'!AA29="","",'参加申込書(入力シート)'!AA29)</f>
        <v/>
      </c>
    </row>
    <row r="22" spans="1:4" ht="19.5" customHeight="1">
      <c r="A22" s="116" t="str">
        <f>IF('参加申込書(入力シート)'!A30="","",'参加申込書(入力シート)'!A30)</f>
        <v>12</v>
      </c>
      <c r="B22" s="117" t="str">
        <f>IF('参加申込書(入力シート)'!C30="","",'参加申込書(入力シート)'!C30)</f>
        <v/>
      </c>
      <c r="C22" s="117" t="str">
        <f>IF('参加申込書(入力シート)'!H30="","",'参加申込書(入力シート)'!H30)</f>
        <v/>
      </c>
      <c r="D22" s="118" t="str">
        <f>IF('参加申込書(入力シート)'!AA30="","",'参加申込書(入力シート)'!AA30)</f>
        <v/>
      </c>
    </row>
    <row r="23" spans="1:4" ht="19.5" customHeight="1">
      <c r="A23" s="116" t="str">
        <f>IF('参加申込書(入力シート)'!A31="","",'参加申込書(入力シート)'!A31)</f>
        <v>13</v>
      </c>
      <c r="B23" s="117" t="str">
        <f>IF('参加申込書(入力シート)'!C31="","",'参加申込書(入力シート)'!C31)</f>
        <v/>
      </c>
      <c r="C23" s="117" t="str">
        <f>IF('参加申込書(入力シート)'!H31="","",'参加申込書(入力シート)'!H31)</f>
        <v/>
      </c>
      <c r="D23" s="118" t="str">
        <f>IF('参加申込書(入力シート)'!AA31="","",'参加申込書(入力シート)'!AA31)</f>
        <v/>
      </c>
    </row>
    <row r="24" spans="1:4" ht="19.5" customHeight="1">
      <c r="A24" s="116" t="str">
        <f>IF('参加申込書(入力シート)'!A32="","",'参加申込書(入力シート)'!A32)</f>
        <v>14</v>
      </c>
      <c r="B24" s="117" t="str">
        <f>IF('参加申込書(入力シート)'!C32="","",'参加申込書(入力シート)'!C32)</f>
        <v/>
      </c>
      <c r="C24" s="117" t="str">
        <f>IF('参加申込書(入力シート)'!H32="","",'参加申込書(入力シート)'!H32)</f>
        <v/>
      </c>
      <c r="D24" s="118" t="str">
        <f>IF('参加申込書(入力シート)'!AA32="","",'参加申込書(入力シート)'!AA32)</f>
        <v/>
      </c>
    </row>
    <row r="25" spans="1:4" ht="19.5" customHeight="1">
      <c r="A25" s="116" t="str">
        <f>IF('参加申込書(入力シート)'!A33="","",'参加申込書(入力シート)'!A33)</f>
        <v>15</v>
      </c>
      <c r="B25" s="117" t="str">
        <f>IF('参加申込書(入力シート)'!C33="","",'参加申込書(入力シート)'!C33)</f>
        <v/>
      </c>
      <c r="C25" s="117" t="str">
        <f>IF('参加申込書(入力シート)'!H33="","",'参加申込書(入力シート)'!H33)</f>
        <v/>
      </c>
      <c r="D25" s="118" t="str">
        <f>IF('参加申込書(入力シート)'!AA33="","",'参加申込書(入力シート)'!AA33)</f>
        <v/>
      </c>
    </row>
    <row r="26" spans="1:4" ht="19.5" customHeight="1" thickBot="1">
      <c r="A26" s="119" t="str">
        <f>IF('参加申込書(入力シート)'!A34="","",'参加申込書(入力シート)'!A34)</f>
        <v>16</v>
      </c>
      <c r="B26" s="120" t="str">
        <f>IF('参加申込書(入力シート)'!C34="","",'参加申込書(入力シート)'!C34)</f>
        <v/>
      </c>
      <c r="C26" s="120" t="str">
        <f>IF('参加申込書(入力シート)'!H34="","",'参加申込書(入力シート)'!H34)</f>
        <v/>
      </c>
      <c r="D26" s="121" t="str">
        <f>IF('参加申込書(入力シート)'!AA34="","",'参加申込書(入力シート)'!AA34)</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4" sqref="I14"/>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58</v>
      </c>
      <c r="B1" s="38"/>
      <c r="C1" s="397" t="str">
        <f>IF('参加申込書(入力シート)'!E5="","",'参加申込書(入力シート)'!E5)</f>
        <v/>
      </c>
      <c r="D1" s="398"/>
      <c r="E1" s="398"/>
      <c r="F1" s="399"/>
    </row>
    <row r="2" spans="1:6" ht="20.25" customHeight="1">
      <c r="A2" s="38" t="s">
        <v>59</v>
      </c>
      <c r="B2" s="400" t="str">
        <f>IF('参加申込書(入力シート)'!E9="","",'参加申込書(入力シート)'!E9)</f>
        <v/>
      </c>
      <c r="C2" s="400"/>
      <c r="D2" s="38" t="s">
        <v>60</v>
      </c>
      <c r="E2" s="400" t="str">
        <f>IF('参加申込書(入力シート)'!S9="","",'参加申込書(入力シート)'!S9)</f>
        <v/>
      </c>
      <c r="F2" s="400"/>
    </row>
    <row r="3" spans="1:6" ht="20.25" customHeight="1">
      <c r="A3" s="38" t="s">
        <v>61</v>
      </c>
      <c r="B3" s="400" t="str">
        <f>IF('参加申込書(入力シート)'!E13="","",'参加申込書(入力シート)'!E13)</f>
        <v/>
      </c>
      <c r="C3" s="400"/>
      <c r="D3" s="38" t="s">
        <v>62</v>
      </c>
      <c r="E3" s="400" t="str">
        <f>IF('参加申込書(入力シート)'!S13="","",'参加申込書(入力シート)'!S13)</f>
        <v/>
      </c>
      <c r="F3" s="400"/>
    </row>
    <row r="4" spans="1:6" ht="20.25" customHeight="1">
      <c r="A4" s="38" t="s">
        <v>63</v>
      </c>
      <c r="B4" s="39" t="str">
        <f>IF('参加申込書(入力シート)'!S7="","",'参加申込書(入力シート)'!S7)</f>
        <v/>
      </c>
      <c r="C4" s="39" t="str">
        <f>IF('参加申込書(入力シート)'!W7="","",'参加申込書(入力シート)'!W7)</f>
        <v/>
      </c>
      <c r="D4" s="39" t="str">
        <f>IF('参加申込書(入力シート)'!AA7="","",'参加申込書(入力シート)'!AA7)</f>
        <v/>
      </c>
      <c r="E4" s="401"/>
      <c r="F4" s="402"/>
    </row>
    <row r="5" spans="1:6" ht="20.25" customHeight="1">
      <c r="A5" s="38" t="s">
        <v>64</v>
      </c>
      <c r="B5" s="39" t="str">
        <f>IF('参加申込書(入力シート)'!S8="","",'参加申込書(入力シート)'!S8)</f>
        <v/>
      </c>
      <c r="C5" s="39" t="str">
        <f>IF('参加申込書(入力シート)'!W8="","",'参加申込書(入力シート)'!W8)</f>
        <v/>
      </c>
      <c r="D5" s="39" t="str">
        <f>IF('参加申込書(入力シート)'!AA8="","",'参加申込書(入力シート)'!AA8)</f>
        <v/>
      </c>
      <c r="E5" s="403"/>
      <c r="F5" s="404"/>
    </row>
    <row r="6" spans="1:6" ht="20.25" customHeight="1">
      <c r="A6" s="38" t="s">
        <v>58</v>
      </c>
      <c r="B6" s="397" t="s">
        <v>55</v>
      </c>
      <c r="C6" s="397"/>
      <c r="D6" s="38" t="s">
        <v>56</v>
      </c>
      <c r="E6" s="38" t="s">
        <v>72</v>
      </c>
      <c r="F6" s="38" t="s">
        <v>95</v>
      </c>
    </row>
    <row r="7" spans="1:6" ht="20.25" customHeight="1">
      <c r="A7" s="38" t="str">
        <f>IF('参加申込書(入力シート)'!A19="","",'参加申込書(入力シート)'!A19)&amp;" "&amp;IF('参加申込書(入力シート)'!B19="","","Ｃ")</f>
        <v xml:space="preserve">1 </v>
      </c>
      <c r="B7" s="397" t="str">
        <f>IF('参加申込書(入力シート)'!C19="","",'参加申込書(入力シート)'!C19)</f>
        <v/>
      </c>
      <c r="C7" s="397"/>
      <c r="D7" s="38" t="str">
        <f>IF('参加申込書(入力シート)'!M19="","",'参加申込書(入力シート)'!M19)</f>
        <v/>
      </c>
      <c r="E7" s="38" t="str">
        <f ca="1">IF('参加申込書(入力シート)'!V19="","",'参加申込書(入力シート)'!X19)</f>
        <v/>
      </c>
      <c r="F7" s="54" t="str">
        <f>IF('参加申込書(入力シート)'!AA19="","",'参加申込書(入力シート)'!AA19)</f>
        <v/>
      </c>
    </row>
    <row r="8" spans="1:6" ht="20.25" customHeight="1">
      <c r="A8" s="38" t="str">
        <f>IF('参加申込書(入力シート)'!A20="","",'参加申込書(入力シート)'!A20)&amp;" "&amp;IF('参加申込書(入力シート)'!B20="","","Ｃ")</f>
        <v xml:space="preserve">2 </v>
      </c>
      <c r="B8" s="397" t="str">
        <f>IF('参加申込書(入力シート)'!C20="","",'参加申込書(入力シート)'!C20)</f>
        <v/>
      </c>
      <c r="C8" s="397"/>
      <c r="D8" s="38" t="str">
        <f>IF('参加申込書(入力シート)'!M20="","",'参加申込書(入力シート)'!M20)</f>
        <v/>
      </c>
      <c r="E8" s="38" t="str">
        <f ca="1">IF('参加申込書(入力シート)'!V20="","",'参加申込書(入力シート)'!X20)</f>
        <v/>
      </c>
      <c r="F8" s="54" t="str">
        <f>IF('参加申込書(入力シート)'!AA20="","",'参加申込書(入力シート)'!AA20)</f>
        <v/>
      </c>
    </row>
    <row r="9" spans="1:6" ht="20.25" customHeight="1">
      <c r="A9" s="38" t="str">
        <f>IF('参加申込書(入力シート)'!A21="","",'参加申込書(入力シート)'!A21)&amp;" "&amp;IF('参加申込書(入力シート)'!B21="","","Ｃ")</f>
        <v xml:space="preserve">3 </v>
      </c>
      <c r="B9" s="397" t="str">
        <f>IF('参加申込書(入力シート)'!C21="","",'参加申込書(入力シート)'!C21)</f>
        <v/>
      </c>
      <c r="C9" s="397"/>
      <c r="D9" s="38" t="str">
        <f>IF('参加申込書(入力シート)'!M21="","",'参加申込書(入力シート)'!M21)</f>
        <v/>
      </c>
      <c r="E9" s="38" t="str">
        <f ca="1">IF('参加申込書(入力シート)'!V21="","",'参加申込書(入力シート)'!X21)</f>
        <v/>
      </c>
      <c r="F9" s="54" t="str">
        <f>IF('参加申込書(入力シート)'!AA21="","",'参加申込書(入力シート)'!AA21)</f>
        <v/>
      </c>
    </row>
    <row r="10" spans="1:6" ht="20.25" customHeight="1">
      <c r="A10" s="38" t="str">
        <f>IF('参加申込書(入力シート)'!A22="","",'参加申込書(入力シート)'!A22)&amp;" "&amp;IF('参加申込書(入力シート)'!B22="","","Ｃ")</f>
        <v xml:space="preserve">4 </v>
      </c>
      <c r="B10" s="397" t="str">
        <f>IF('参加申込書(入力シート)'!C22="","",'参加申込書(入力シート)'!C22)</f>
        <v/>
      </c>
      <c r="C10" s="397"/>
      <c r="D10" s="38" t="str">
        <f>IF('参加申込書(入力シート)'!M22="","",'参加申込書(入力シート)'!M22)</f>
        <v/>
      </c>
      <c r="E10" s="38" t="str">
        <f ca="1">IF('参加申込書(入力シート)'!V22="","",'参加申込書(入力シート)'!X22)</f>
        <v/>
      </c>
      <c r="F10" s="54" t="str">
        <f>IF('参加申込書(入力シート)'!AA22="","",'参加申込書(入力シート)'!AA22)</f>
        <v/>
      </c>
    </row>
    <row r="11" spans="1:6" ht="20.25" customHeight="1">
      <c r="A11" s="38" t="str">
        <f>IF('参加申込書(入力シート)'!A23="","",'参加申込書(入力シート)'!A23)&amp;" "&amp;IF('参加申込書(入力シート)'!B23="","","Ｃ")</f>
        <v xml:space="preserve">5 </v>
      </c>
      <c r="B11" s="397" t="str">
        <f>IF('参加申込書(入力シート)'!C23="","",'参加申込書(入力シート)'!C23)</f>
        <v/>
      </c>
      <c r="C11" s="397"/>
      <c r="D11" s="38" t="str">
        <f>IF('参加申込書(入力シート)'!M23="","",'参加申込書(入力シート)'!M23)</f>
        <v/>
      </c>
      <c r="E11" s="38" t="str">
        <f ca="1">IF('参加申込書(入力シート)'!V23="","",'参加申込書(入力シート)'!X23)</f>
        <v/>
      </c>
      <c r="F11" s="54" t="str">
        <f>IF('参加申込書(入力シート)'!AA23="","",'参加申込書(入力シート)'!AA23)</f>
        <v/>
      </c>
    </row>
    <row r="12" spans="1:6" ht="20.25" customHeight="1">
      <c r="A12" s="38" t="str">
        <f>IF('参加申込書(入力シート)'!A24="","",'参加申込書(入力シート)'!A24)&amp;" "&amp;IF('参加申込書(入力シート)'!B24="","","Ｃ")</f>
        <v xml:space="preserve">6 </v>
      </c>
      <c r="B12" s="397" t="str">
        <f>IF('参加申込書(入力シート)'!C24="","",'参加申込書(入力シート)'!C24)</f>
        <v/>
      </c>
      <c r="C12" s="397"/>
      <c r="D12" s="38" t="str">
        <f>IF('参加申込書(入力シート)'!M24="","",'参加申込書(入力シート)'!M24)</f>
        <v/>
      </c>
      <c r="E12" s="38" t="str">
        <f ca="1">IF('参加申込書(入力シート)'!V24="","",'参加申込書(入力シート)'!X24)</f>
        <v/>
      </c>
      <c r="F12" s="54" t="str">
        <f>IF('参加申込書(入力シート)'!AA24="","",'参加申込書(入力シート)'!AA24)</f>
        <v/>
      </c>
    </row>
    <row r="13" spans="1:6" ht="20.25" customHeight="1">
      <c r="A13" s="38" t="str">
        <f>IF('参加申込書(入力シート)'!A25="","",'参加申込書(入力シート)'!A25)&amp;" "&amp;IF('参加申込書(入力シート)'!B25="","","Ｃ")</f>
        <v xml:space="preserve">7 </v>
      </c>
      <c r="B13" s="397" t="str">
        <f>IF('参加申込書(入力シート)'!C25="","",'参加申込書(入力シート)'!C25)</f>
        <v/>
      </c>
      <c r="C13" s="397"/>
      <c r="D13" s="38" t="str">
        <f>IF('参加申込書(入力シート)'!M25="","",'参加申込書(入力シート)'!M25)</f>
        <v/>
      </c>
      <c r="E13" s="38" t="str">
        <f ca="1">IF('参加申込書(入力シート)'!V25="","",'参加申込書(入力シート)'!X25)</f>
        <v/>
      </c>
      <c r="F13" s="54" t="str">
        <f>IF('参加申込書(入力シート)'!AA25="","",'参加申込書(入力シート)'!AA25)</f>
        <v/>
      </c>
    </row>
    <row r="14" spans="1:6" ht="20.25" customHeight="1">
      <c r="A14" s="38" t="str">
        <f>IF('参加申込書(入力シート)'!A26="","",'参加申込書(入力シート)'!A26)&amp;" "&amp;IF('参加申込書(入力シート)'!B26="","","Ｃ")</f>
        <v xml:space="preserve">8 </v>
      </c>
      <c r="B14" s="397" t="str">
        <f>IF('参加申込書(入力シート)'!C26="","",'参加申込書(入力シート)'!C26)</f>
        <v/>
      </c>
      <c r="C14" s="397"/>
      <c r="D14" s="38" t="str">
        <f>IF('参加申込書(入力シート)'!M26="","",'参加申込書(入力シート)'!M26)</f>
        <v/>
      </c>
      <c r="E14" s="38" t="str">
        <f ca="1">IF('参加申込書(入力シート)'!V26="","",'参加申込書(入力シート)'!X26)</f>
        <v/>
      </c>
      <c r="F14" s="54" t="str">
        <f>IF('参加申込書(入力シート)'!AA26="","",'参加申込書(入力シート)'!AA26)</f>
        <v/>
      </c>
    </row>
    <row r="15" spans="1:6" ht="20.25" customHeight="1">
      <c r="A15" s="38" t="str">
        <f>IF('参加申込書(入力シート)'!A27="","",'参加申込書(入力シート)'!A27)&amp;" "&amp;IF('参加申込書(入力シート)'!B27="","","Ｃ")</f>
        <v xml:space="preserve">9 </v>
      </c>
      <c r="B15" s="397" t="str">
        <f>IF('参加申込書(入力シート)'!C27="","",'参加申込書(入力シート)'!C27)</f>
        <v/>
      </c>
      <c r="C15" s="397"/>
      <c r="D15" s="38" t="str">
        <f>IF('参加申込書(入力シート)'!M27="","",'参加申込書(入力シート)'!M27)</f>
        <v/>
      </c>
      <c r="E15" s="38" t="str">
        <f ca="1">IF('参加申込書(入力シート)'!V27="","",'参加申込書(入力シート)'!X27)</f>
        <v/>
      </c>
      <c r="F15" s="54" t="str">
        <f>IF('参加申込書(入力シート)'!AA27="","",'参加申込書(入力シート)'!AA27)</f>
        <v/>
      </c>
    </row>
    <row r="16" spans="1:6" ht="20.25" customHeight="1">
      <c r="A16" s="38" t="str">
        <f>IF('参加申込書(入力シート)'!A28="","",'参加申込書(入力シート)'!A28)&amp;" "&amp;IF('参加申込書(入力シート)'!B28="","","Ｃ")</f>
        <v xml:space="preserve">10 </v>
      </c>
      <c r="B16" s="397" t="str">
        <f>IF('参加申込書(入力シート)'!C28="","",'参加申込書(入力シート)'!C28)</f>
        <v/>
      </c>
      <c r="C16" s="397"/>
      <c r="D16" s="38" t="str">
        <f>IF('参加申込書(入力シート)'!M28="","",'参加申込書(入力シート)'!M28)</f>
        <v/>
      </c>
      <c r="E16" s="38" t="str">
        <f ca="1">IF('参加申込書(入力シート)'!V28="","",'参加申込書(入力シート)'!X28)</f>
        <v/>
      </c>
      <c r="F16" s="54" t="str">
        <f>IF('参加申込書(入力シート)'!AA28="","",'参加申込書(入力シート)'!AA28)</f>
        <v/>
      </c>
    </row>
    <row r="17" spans="1:6" ht="20.25" customHeight="1">
      <c r="A17" s="38" t="str">
        <f>IF('参加申込書(入力シート)'!A29="","",'参加申込書(入力シート)'!A29)&amp;" "&amp;IF('参加申込書(入力シート)'!B29="","","Ｃ")</f>
        <v xml:space="preserve">11 </v>
      </c>
      <c r="B17" s="397" t="str">
        <f>IF('参加申込書(入力シート)'!C29="","",'参加申込書(入力シート)'!C29)</f>
        <v/>
      </c>
      <c r="C17" s="397"/>
      <c r="D17" s="38" t="str">
        <f>IF('参加申込書(入力シート)'!M29="","",'参加申込書(入力シート)'!M29)</f>
        <v/>
      </c>
      <c r="E17" s="38" t="str">
        <f ca="1">IF('参加申込書(入力シート)'!V29="","",'参加申込書(入力シート)'!X29)</f>
        <v/>
      </c>
      <c r="F17" s="54" t="str">
        <f>IF('参加申込書(入力シート)'!AA29="","",'参加申込書(入力シート)'!AA29)</f>
        <v/>
      </c>
    </row>
    <row r="18" spans="1:6" ht="20.25" customHeight="1">
      <c r="A18" s="38" t="str">
        <f>IF('参加申込書(入力シート)'!A30="","",'参加申込書(入力シート)'!A30)&amp;" "&amp;IF('参加申込書(入力シート)'!B30="","","Ｃ")</f>
        <v xml:space="preserve">12 </v>
      </c>
      <c r="B18" s="397" t="str">
        <f>IF('参加申込書(入力シート)'!C30="","",'参加申込書(入力シート)'!C30)</f>
        <v/>
      </c>
      <c r="C18" s="397"/>
      <c r="D18" s="38" t="str">
        <f>IF('参加申込書(入力シート)'!M30="","",'参加申込書(入力シート)'!M30)</f>
        <v/>
      </c>
      <c r="E18" s="38" t="str">
        <f ca="1">IF('参加申込書(入力シート)'!V30="","",'参加申込書(入力シート)'!X30)</f>
        <v/>
      </c>
      <c r="F18" s="54" t="str">
        <f>IF('参加申込書(入力シート)'!AA30="","",'参加申込書(入力シート)'!AA30)</f>
        <v/>
      </c>
    </row>
    <row r="19" spans="1:6" ht="20.25" customHeight="1">
      <c r="A19" s="38" t="str">
        <f>IF('参加申込書(入力シート)'!A31="","",'参加申込書(入力シート)'!A31)&amp;" "&amp;IF('参加申込書(入力シート)'!B31="","","Ｃ")</f>
        <v xml:space="preserve">13 </v>
      </c>
      <c r="B19" s="397" t="str">
        <f>IF('参加申込書(入力シート)'!C31="","",'参加申込書(入力シート)'!C31)</f>
        <v/>
      </c>
      <c r="C19" s="397"/>
      <c r="D19" s="38" t="str">
        <f>IF('参加申込書(入力シート)'!M31="","",'参加申込書(入力シート)'!M31)</f>
        <v/>
      </c>
      <c r="E19" s="38" t="str">
        <f ca="1">IF('参加申込書(入力シート)'!V31="","",'参加申込書(入力シート)'!X31)</f>
        <v/>
      </c>
      <c r="F19" s="54" t="str">
        <f>IF('参加申込書(入力シート)'!AA31="","",'参加申込書(入力シート)'!AA31)</f>
        <v/>
      </c>
    </row>
    <row r="20" spans="1:6" ht="20.25" customHeight="1">
      <c r="A20" s="38" t="str">
        <f>IF('参加申込書(入力シート)'!A32="","",'参加申込書(入力シート)'!A32)&amp;" "&amp;IF('参加申込書(入力シート)'!B32="","","Ｃ")</f>
        <v xml:space="preserve">14 </v>
      </c>
      <c r="B20" s="397" t="str">
        <f>IF('参加申込書(入力シート)'!C32="","",'参加申込書(入力シート)'!C32)</f>
        <v/>
      </c>
      <c r="C20" s="397"/>
      <c r="D20" s="38" t="str">
        <f>IF('参加申込書(入力シート)'!M32="","",'参加申込書(入力シート)'!M32)</f>
        <v/>
      </c>
      <c r="E20" s="38" t="str">
        <f ca="1">IF('参加申込書(入力シート)'!V32="","",'参加申込書(入力シート)'!X32)</f>
        <v/>
      </c>
      <c r="F20" s="54" t="str">
        <f>IF('参加申込書(入力シート)'!AA32="","",'参加申込書(入力シート)'!AA32)</f>
        <v/>
      </c>
    </row>
    <row r="21" spans="1:6" ht="20.25" customHeight="1">
      <c r="A21" s="38" t="str">
        <f>IF('参加申込書(入力シート)'!A33="","",'参加申込書(入力シート)'!A33)&amp;" "&amp;IF('参加申込書(入力シート)'!B33="","","Ｃ")</f>
        <v xml:space="preserve">15 </v>
      </c>
      <c r="B21" s="397" t="str">
        <f>IF('参加申込書(入力シート)'!C33="","",'参加申込書(入力シート)'!C33)</f>
        <v/>
      </c>
      <c r="C21" s="397"/>
      <c r="D21" s="38" t="str">
        <f>IF('参加申込書(入力シート)'!M33="","",'参加申込書(入力シート)'!M33)</f>
        <v/>
      </c>
      <c r="E21" s="38" t="str">
        <f ca="1">IF('参加申込書(入力シート)'!V33="","",'参加申込書(入力シート)'!X33)</f>
        <v/>
      </c>
      <c r="F21" s="54" t="str">
        <f>IF('参加申込書(入力シート)'!AA33="","",'参加申込書(入力シート)'!AA33)</f>
        <v/>
      </c>
    </row>
    <row r="22" spans="1:6" ht="20.25" customHeight="1">
      <c r="A22" s="38" t="str">
        <f>IF('参加申込書(入力シート)'!A34="","",'参加申込書(入力シート)'!A34)&amp;" "&amp;IF('参加申込書(入力シート)'!B34="","","Ｃ")</f>
        <v xml:space="preserve">16 </v>
      </c>
      <c r="B22" s="397" t="str">
        <f>IF('参加申込書(入力シート)'!C34="","",'参加申込書(入力シート)'!C34)</f>
        <v/>
      </c>
      <c r="C22" s="397"/>
      <c r="D22" s="38" t="str">
        <f>IF('参加申込書(入力シート)'!M34="","",'参加申込書(入力シート)'!M34)</f>
        <v/>
      </c>
      <c r="E22" s="38" t="str">
        <f ca="1">IF('参加申込書(入力シート)'!V34="","",'参加申込書(入力シート)'!X34)</f>
        <v/>
      </c>
      <c r="F22" s="54" t="str">
        <f>IF('参加申込書(入力シート)'!AA34="","",'参加申込書(入力シート)'!AA34)</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I8" sqref="I8"/>
    </sheetView>
  </sheetViews>
  <sheetFormatPr baseColWidth="10" defaultColWidth="9.59765625" defaultRowHeight="14"/>
  <cols>
    <col min="1" max="5" width="7.796875" style="37" customWidth="1"/>
    <col min="6" max="6" width="14" style="37" customWidth="1"/>
    <col min="7" max="16384" width="9.59765625" style="37"/>
  </cols>
  <sheetData>
    <row r="1" spans="1:6" ht="20.25" customHeight="1">
      <c r="A1" s="38" t="s">
        <v>58</v>
      </c>
      <c r="B1" s="38"/>
      <c r="C1" s="397" t="str">
        <f>IF('参加申込書(入力シート)'!E5="","",'参加申込書(入力シート)'!E5)</f>
        <v/>
      </c>
      <c r="D1" s="398"/>
      <c r="E1" s="398"/>
      <c r="F1" s="399"/>
    </row>
    <row r="2" spans="1:6" ht="20.25" customHeight="1">
      <c r="A2" s="38" t="s">
        <v>59</v>
      </c>
      <c r="B2" s="400" t="str">
        <f>IF('参加申込書(入力シート)'!E9="","",'参加申込書(入力シート)'!E9)</f>
        <v/>
      </c>
      <c r="C2" s="400"/>
      <c r="D2" s="38" t="s">
        <v>60</v>
      </c>
      <c r="E2" s="400" t="str">
        <f>IF('参加申込書(入力シート)'!S9="","",'参加申込書(入力シート)'!S9)</f>
        <v/>
      </c>
      <c r="F2" s="400"/>
    </row>
    <row r="3" spans="1:6" ht="20.25" customHeight="1">
      <c r="A3" s="38" t="s">
        <v>61</v>
      </c>
      <c r="B3" s="400" t="str">
        <f>IF('参加申込書(入力シート)'!E13="","",'参加申込書(入力シート)'!E13)</f>
        <v/>
      </c>
      <c r="C3" s="400"/>
      <c r="D3" s="38" t="s">
        <v>62</v>
      </c>
      <c r="E3" s="400" t="str">
        <f>IF('参加申込書(入力シート)'!S13="","",'参加申込書(入力シート)'!S13)</f>
        <v/>
      </c>
      <c r="F3" s="400"/>
    </row>
    <row r="4" spans="1:6" ht="20.25" customHeight="1">
      <c r="A4" s="38" t="s">
        <v>63</v>
      </c>
      <c r="B4" s="39" t="str">
        <f>IF('参加申込書(入力シート)'!S7="","",'参加申込書(入力シート)'!S7)</f>
        <v/>
      </c>
      <c r="C4" s="39" t="str">
        <f>IF('参加申込書(入力シート)'!W7="","",'参加申込書(入力シート)'!W7)</f>
        <v/>
      </c>
      <c r="D4" s="39" t="str">
        <f>IF('参加申込書(入力シート)'!AA7="","",'参加申込書(入力シート)'!AA7)</f>
        <v/>
      </c>
      <c r="E4" s="401"/>
      <c r="F4" s="402"/>
    </row>
    <row r="5" spans="1:6" ht="20.25" customHeight="1">
      <c r="A5" s="38" t="s">
        <v>64</v>
      </c>
      <c r="B5" s="39" t="str">
        <f>IF('参加申込書(入力シート)'!S8="","",'参加申込書(入力シート)'!S8)</f>
        <v/>
      </c>
      <c r="C5" s="39" t="str">
        <f>IF('参加申込書(入力シート)'!W8="","",'参加申込書(入力シート)'!W8)</f>
        <v/>
      </c>
      <c r="D5" s="39" t="str">
        <f>IF('参加申込書(入力シート)'!AA8="","",'参加申込書(入力シート)'!AA8)</f>
        <v/>
      </c>
      <c r="E5" s="403"/>
      <c r="F5" s="404"/>
    </row>
    <row r="6" spans="1:6" ht="20.25" customHeight="1">
      <c r="A6" s="38" t="s">
        <v>58</v>
      </c>
      <c r="B6" s="397" t="s">
        <v>55</v>
      </c>
      <c r="C6" s="397"/>
      <c r="D6" s="38" t="s">
        <v>56</v>
      </c>
      <c r="E6" s="38" t="str">
        <f>'参加申込書(入力シート)'!Z17</f>
        <v>利腕</v>
      </c>
      <c r="F6" s="38" t="s">
        <v>95</v>
      </c>
    </row>
    <row r="7" spans="1:6" ht="20.25" customHeight="1">
      <c r="A7" s="38" t="str">
        <f>IF('参加申込書(入力シート)'!A19="","",'参加申込書(入力シート)'!A19)&amp;" "&amp;IF('参加申込書(入力シート)'!B19="","","Ｃ")</f>
        <v xml:space="preserve">1 </v>
      </c>
      <c r="B7" s="397" t="str">
        <f>IF('参加申込書(入力シート)'!C19="","",'参加申込書(入力シート)'!C19)</f>
        <v/>
      </c>
      <c r="C7" s="397"/>
      <c r="D7" s="38" t="str">
        <f>IF('参加申込書(入力シート)'!M19="","",'参加申込書(入力シート)'!M19)</f>
        <v/>
      </c>
      <c r="E7" s="38" t="str">
        <f>IF('参加申込書(入力シート)'!Z19="","",'参加申込書(入力シート)'!Z19)</f>
        <v/>
      </c>
      <c r="F7" s="54" t="str">
        <f>IF('参加申込書(入力シート)'!AA19="","",'参加申込書(入力シート)'!AA19)</f>
        <v/>
      </c>
    </row>
    <row r="8" spans="1:6" ht="20.25" customHeight="1">
      <c r="A8" s="38" t="str">
        <f>IF('参加申込書(入力シート)'!A20="","",'参加申込書(入力シート)'!A20)&amp;" "&amp;IF('参加申込書(入力シート)'!B20="","","Ｃ")</f>
        <v xml:space="preserve">2 </v>
      </c>
      <c r="B8" s="397" t="str">
        <f>IF('参加申込書(入力シート)'!C20="","",'参加申込書(入力シート)'!C20)</f>
        <v/>
      </c>
      <c r="C8" s="397"/>
      <c r="D8" s="38" t="str">
        <f>IF('参加申込書(入力シート)'!M20="","",'参加申込書(入力シート)'!M20)</f>
        <v/>
      </c>
      <c r="E8" s="38" t="str">
        <f>IF('参加申込書(入力シート)'!Z20="","",'参加申込書(入力シート)'!Z20)</f>
        <v/>
      </c>
      <c r="F8" s="54" t="str">
        <f>IF('参加申込書(入力シート)'!AA20="","",'参加申込書(入力シート)'!AA20)</f>
        <v/>
      </c>
    </row>
    <row r="9" spans="1:6" ht="20.25" customHeight="1">
      <c r="A9" s="38" t="str">
        <f>IF('参加申込書(入力シート)'!A21="","",'参加申込書(入力シート)'!A21)&amp;" "&amp;IF('参加申込書(入力シート)'!B21="","","Ｃ")</f>
        <v xml:space="preserve">3 </v>
      </c>
      <c r="B9" s="397" t="str">
        <f>IF('参加申込書(入力シート)'!C21="","",'参加申込書(入力シート)'!C21)</f>
        <v/>
      </c>
      <c r="C9" s="397"/>
      <c r="D9" s="38" t="str">
        <f>IF('参加申込書(入力シート)'!M21="","",'参加申込書(入力シート)'!M21)</f>
        <v/>
      </c>
      <c r="E9" s="38" t="str">
        <f>IF('参加申込書(入力シート)'!Z21="","",'参加申込書(入力シート)'!Z21)</f>
        <v/>
      </c>
      <c r="F9" s="54" t="str">
        <f>IF('参加申込書(入力シート)'!AA21="","",'参加申込書(入力シート)'!AA21)</f>
        <v/>
      </c>
    </row>
    <row r="10" spans="1:6" ht="20.25" customHeight="1">
      <c r="A10" s="38" t="str">
        <f>IF('参加申込書(入力シート)'!A22="","",'参加申込書(入力シート)'!A22)&amp;" "&amp;IF('参加申込書(入力シート)'!B22="","","Ｃ")</f>
        <v xml:space="preserve">4 </v>
      </c>
      <c r="B10" s="397" t="str">
        <f>IF('参加申込書(入力シート)'!C22="","",'参加申込書(入力シート)'!C22)</f>
        <v/>
      </c>
      <c r="C10" s="397"/>
      <c r="D10" s="38" t="str">
        <f>IF('参加申込書(入力シート)'!M22="","",'参加申込書(入力シート)'!M22)</f>
        <v/>
      </c>
      <c r="E10" s="38" t="str">
        <f>IF('参加申込書(入力シート)'!Z22="","",'参加申込書(入力シート)'!Z22)</f>
        <v/>
      </c>
      <c r="F10" s="54" t="str">
        <f>IF('参加申込書(入力シート)'!AA22="","",'参加申込書(入力シート)'!AA22)</f>
        <v/>
      </c>
    </row>
    <row r="11" spans="1:6" ht="20.25" customHeight="1">
      <c r="A11" s="38" t="str">
        <f>IF('参加申込書(入力シート)'!A23="","",'参加申込書(入力シート)'!A23)&amp;" "&amp;IF('参加申込書(入力シート)'!B23="","","Ｃ")</f>
        <v xml:space="preserve">5 </v>
      </c>
      <c r="B11" s="397" t="str">
        <f>IF('参加申込書(入力シート)'!C23="","",'参加申込書(入力シート)'!C23)</f>
        <v/>
      </c>
      <c r="C11" s="397"/>
      <c r="D11" s="38" t="str">
        <f>IF('参加申込書(入力シート)'!M23="","",'参加申込書(入力シート)'!M23)</f>
        <v/>
      </c>
      <c r="E11" s="38" t="str">
        <f>IF('参加申込書(入力シート)'!Z23="","",'参加申込書(入力シート)'!Z23)</f>
        <v/>
      </c>
      <c r="F11" s="54" t="str">
        <f>IF('参加申込書(入力シート)'!AA23="","",'参加申込書(入力シート)'!AA23)</f>
        <v/>
      </c>
    </row>
    <row r="12" spans="1:6" ht="20.25" customHeight="1">
      <c r="A12" s="38" t="str">
        <f>IF('参加申込書(入力シート)'!A24="","",'参加申込書(入力シート)'!A24)&amp;" "&amp;IF('参加申込書(入力シート)'!B24="","","Ｃ")</f>
        <v xml:space="preserve">6 </v>
      </c>
      <c r="B12" s="397" t="str">
        <f>IF('参加申込書(入力シート)'!C24="","",'参加申込書(入力シート)'!C24)</f>
        <v/>
      </c>
      <c r="C12" s="397"/>
      <c r="D12" s="38" t="str">
        <f>IF('参加申込書(入力シート)'!M24="","",'参加申込書(入力シート)'!M24)</f>
        <v/>
      </c>
      <c r="E12" s="38" t="str">
        <f>IF('参加申込書(入力シート)'!Z24="","",'参加申込書(入力シート)'!Z24)</f>
        <v/>
      </c>
      <c r="F12" s="54" t="str">
        <f>IF('参加申込書(入力シート)'!AA24="","",'参加申込書(入力シート)'!AA24)</f>
        <v/>
      </c>
    </row>
    <row r="13" spans="1:6" ht="20.25" customHeight="1">
      <c r="A13" s="38" t="str">
        <f>IF('参加申込書(入力シート)'!A25="","",'参加申込書(入力シート)'!A25)&amp;" "&amp;IF('参加申込書(入力シート)'!B25="","","Ｃ")</f>
        <v xml:space="preserve">7 </v>
      </c>
      <c r="B13" s="397" t="str">
        <f>IF('参加申込書(入力シート)'!C25="","",'参加申込書(入力シート)'!C25)</f>
        <v/>
      </c>
      <c r="C13" s="397"/>
      <c r="D13" s="38" t="str">
        <f>IF('参加申込書(入力シート)'!M25="","",'参加申込書(入力シート)'!M25)</f>
        <v/>
      </c>
      <c r="E13" s="38" t="str">
        <f>IF('参加申込書(入力シート)'!Z25="","",'参加申込書(入力シート)'!Z25)</f>
        <v/>
      </c>
      <c r="F13" s="54" t="str">
        <f>IF('参加申込書(入力シート)'!AA25="","",'参加申込書(入力シート)'!AA25)</f>
        <v/>
      </c>
    </row>
    <row r="14" spans="1:6" ht="20.25" customHeight="1">
      <c r="A14" s="38" t="str">
        <f>IF('参加申込書(入力シート)'!A26="","",'参加申込書(入力シート)'!A26)&amp;" "&amp;IF('参加申込書(入力シート)'!B26="","","Ｃ")</f>
        <v xml:space="preserve">8 </v>
      </c>
      <c r="B14" s="397" t="str">
        <f>IF('参加申込書(入力シート)'!C26="","",'参加申込書(入力シート)'!C26)</f>
        <v/>
      </c>
      <c r="C14" s="397"/>
      <c r="D14" s="38" t="str">
        <f>IF('参加申込書(入力シート)'!M26="","",'参加申込書(入力シート)'!M26)</f>
        <v/>
      </c>
      <c r="E14" s="38" t="str">
        <f>IF('参加申込書(入力シート)'!Z26="","",'参加申込書(入力シート)'!Z26)</f>
        <v/>
      </c>
      <c r="F14" s="54" t="str">
        <f>IF('参加申込書(入力シート)'!AA26="","",'参加申込書(入力シート)'!AA26)</f>
        <v/>
      </c>
    </row>
    <row r="15" spans="1:6" ht="20.25" customHeight="1">
      <c r="A15" s="38" t="str">
        <f>IF('参加申込書(入力シート)'!A27="","",'参加申込書(入力シート)'!A27)&amp;" "&amp;IF('参加申込書(入力シート)'!B27="","","Ｃ")</f>
        <v xml:space="preserve">9 </v>
      </c>
      <c r="B15" s="397" t="str">
        <f>IF('参加申込書(入力シート)'!C27="","",'参加申込書(入力シート)'!C27)</f>
        <v/>
      </c>
      <c r="C15" s="397"/>
      <c r="D15" s="38" t="str">
        <f>IF('参加申込書(入力シート)'!M27="","",'参加申込書(入力シート)'!M27)</f>
        <v/>
      </c>
      <c r="E15" s="38" t="str">
        <f>IF('参加申込書(入力シート)'!Z27="","",'参加申込書(入力シート)'!Z27)</f>
        <v/>
      </c>
      <c r="F15" s="54" t="str">
        <f>IF('参加申込書(入力シート)'!AA27="","",'参加申込書(入力シート)'!AA27)</f>
        <v/>
      </c>
    </row>
    <row r="16" spans="1:6" ht="20.25" customHeight="1">
      <c r="A16" s="38" t="str">
        <f>IF('参加申込書(入力シート)'!A28="","",'参加申込書(入力シート)'!A28)&amp;" "&amp;IF('参加申込書(入力シート)'!B28="","","Ｃ")</f>
        <v xml:space="preserve">10 </v>
      </c>
      <c r="B16" s="397" t="str">
        <f>IF('参加申込書(入力シート)'!C28="","",'参加申込書(入力シート)'!C28)</f>
        <v/>
      </c>
      <c r="C16" s="397"/>
      <c r="D16" s="38" t="str">
        <f>IF('参加申込書(入力シート)'!M28="","",'参加申込書(入力シート)'!M28)</f>
        <v/>
      </c>
      <c r="E16" s="38" t="str">
        <f>IF('参加申込書(入力シート)'!Z28="","",'参加申込書(入力シート)'!Z28)</f>
        <v/>
      </c>
      <c r="F16" s="54" t="str">
        <f>IF('参加申込書(入力シート)'!AA28="","",'参加申込書(入力シート)'!AA28)</f>
        <v/>
      </c>
    </row>
    <row r="17" spans="1:6" ht="20.25" customHeight="1">
      <c r="A17" s="38" t="str">
        <f>IF('参加申込書(入力シート)'!A29="","",'参加申込書(入力シート)'!A29)&amp;" "&amp;IF('参加申込書(入力シート)'!B29="","","Ｃ")</f>
        <v xml:space="preserve">11 </v>
      </c>
      <c r="B17" s="397" t="str">
        <f>IF('参加申込書(入力シート)'!C29="","",'参加申込書(入力シート)'!C29)</f>
        <v/>
      </c>
      <c r="C17" s="397"/>
      <c r="D17" s="38" t="str">
        <f>IF('参加申込書(入力シート)'!M29="","",'参加申込書(入力シート)'!M29)</f>
        <v/>
      </c>
      <c r="E17" s="38" t="str">
        <f>IF('参加申込書(入力シート)'!Z29="","",'参加申込書(入力シート)'!Z29)</f>
        <v/>
      </c>
      <c r="F17" s="54" t="str">
        <f>IF('参加申込書(入力シート)'!AA29="","",'参加申込書(入力シート)'!AA29)</f>
        <v/>
      </c>
    </row>
    <row r="18" spans="1:6" ht="20.25" customHeight="1">
      <c r="A18" s="38" t="str">
        <f>IF('参加申込書(入力シート)'!A30="","",'参加申込書(入力シート)'!A30)&amp;" "&amp;IF('参加申込書(入力シート)'!B30="","","Ｃ")</f>
        <v xml:space="preserve">12 </v>
      </c>
      <c r="B18" s="397" t="str">
        <f>IF('参加申込書(入力シート)'!C30="","",'参加申込書(入力シート)'!C30)</f>
        <v/>
      </c>
      <c r="C18" s="397"/>
      <c r="D18" s="38" t="str">
        <f>IF('参加申込書(入力シート)'!M30="","",'参加申込書(入力シート)'!M30)</f>
        <v/>
      </c>
      <c r="E18" s="38" t="str">
        <f>IF('参加申込書(入力シート)'!Z30="","",'参加申込書(入力シート)'!Z30)</f>
        <v/>
      </c>
      <c r="F18" s="54" t="str">
        <f>IF('参加申込書(入力シート)'!AA30="","",'参加申込書(入力シート)'!AA30)</f>
        <v/>
      </c>
    </row>
    <row r="19" spans="1:6" ht="20.25" customHeight="1">
      <c r="A19" s="38" t="str">
        <f>IF('参加申込書(入力シート)'!A31="","",'参加申込書(入力シート)'!A31)&amp;" "&amp;IF('参加申込書(入力シート)'!B31="","","Ｃ")</f>
        <v xml:space="preserve">13 </v>
      </c>
      <c r="B19" s="397" t="str">
        <f>IF('参加申込書(入力シート)'!C31="","",'参加申込書(入力シート)'!C31)</f>
        <v/>
      </c>
      <c r="C19" s="397"/>
      <c r="D19" s="38" t="str">
        <f>IF('参加申込書(入力シート)'!M31="","",'参加申込書(入力シート)'!M31)</f>
        <v/>
      </c>
      <c r="E19" s="38" t="str">
        <f>IF('参加申込書(入力シート)'!Z31="","",'参加申込書(入力シート)'!Z31)</f>
        <v/>
      </c>
      <c r="F19" s="54" t="str">
        <f>IF('参加申込書(入力シート)'!AA31="","",'参加申込書(入力シート)'!AA31)</f>
        <v/>
      </c>
    </row>
    <row r="20" spans="1:6" ht="20.25" customHeight="1">
      <c r="A20" s="38" t="str">
        <f>IF('参加申込書(入力シート)'!A32="","",'参加申込書(入力シート)'!A32)&amp;" "&amp;IF('参加申込書(入力シート)'!B32="","","Ｃ")</f>
        <v xml:space="preserve">14 </v>
      </c>
      <c r="B20" s="397" t="str">
        <f>IF('参加申込書(入力シート)'!C32="","",'参加申込書(入力シート)'!C32)</f>
        <v/>
      </c>
      <c r="C20" s="397"/>
      <c r="D20" s="38" t="str">
        <f>IF('参加申込書(入力シート)'!M32="","",'参加申込書(入力シート)'!M32)</f>
        <v/>
      </c>
      <c r="E20" s="38" t="str">
        <f>IF('参加申込書(入力シート)'!Z32="","",'参加申込書(入力シート)'!Z32)</f>
        <v/>
      </c>
      <c r="F20" s="54" t="str">
        <f>IF('参加申込書(入力シート)'!AA32="","",'参加申込書(入力シート)'!AA32)</f>
        <v/>
      </c>
    </row>
    <row r="21" spans="1:6" ht="20.25" customHeight="1">
      <c r="A21" s="38" t="str">
        <f>IF('参加申込書(入力シート)'!A33="","",'参加申込書(入力シート)'!A33)&amp;" "&amp;IF('参加申込書(入力シート)'!B33="","","Ｃ")</f>
        <v xml:space="preserve">15 </v>
      </c>
      <c r="B21" s="397" t="str">
        <f>IF('参加申込書(入力シート)'!C33="","",'参加申込書(入力シート)'!C33)</f>
        <v/>
      </c>
      <c r="C21" s="397"/>
      <c r="D21" s="38" t="str">
        <f>IF('参加申込書(入力シート)'!M33="","",'参加申込書(入力シート)'!M33)</f>
        <v/>
      </c>
      <c r="E21" s="38" t="str">
        <f>IF('参加申込書(入力シート)'!Z33="","",'参加申込書(入力シート)'!Z33)</f>
        <v/>
      </c>
      <c r="F21" s="54" t="str">
        <f>IF('参加申込書(入力シート)'!AA33="","",'参加申込書(入力シート)'!AA33)</f>
        <v/>
      </c>
    </row>
    <row r="22" spans="1:6" ht="20.25" customHeight="1">
      <c r="A22" s="38" t="str">
        <f>IF('参加申込書(入力シート)'!A34="","",'参加申込書(入力シート)'!A34)&amp;" "&amp;IF('参加申込書(入力シート)'!B34="","","Ｃ")</f>
        <v xml:space="preserve">16 </v>
      </c>
      <c r="B22" s="397" t="str">
        <f>IF('参加申込書(入力シート)'!C34="","",'参加申込書(入力シート)'!C34)</f>
        <v/>
      </c>
      <c r="C22" s="397"/>
      <c r="D22" s="38" t="str">
        <f>IF('参加申込書(入力シート)'!M34="","",'参加申込書(入力シート)'!M34)</f>
        <v/>
      </c>
      <c r="E22" s="38" t="str">
        <f>IF('参加申込書(入力シート)'!Z34="","",'参加申込書(入力シート)'!Z34)</f>
        <v/>
      </c>
      <c r="F22" s="54" t="str">
        <f>IF('参加申込書(入力シート)'!AA34="","",'参加申込書(入力シート)'!AA34)</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baseColWidth="10" defaultColWidth="9" defaultRowHeight="14"/>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138</v>
      </c>
      <c r="C5" t="str">
        <f>IF('参加申込書(入力シート)'!E9="","",'参加申込書(入力シート)'!E9)</f>
        <v/>
      </c>
    </row>
    <row r="6" spans="1:3">
      <c r="A6" t="s">
        <v>139</v>
      </c>
      <c r="C6" t="str">
        <f>IF('参加申込書(入力シート)'!S9="","",'参加申込書(入力シート)'!S9)</f>
        <v/>
      </c>
    </row>
    <row r="7" spans="1:3">
      <c r="A7" t="s">
        <v>140</v>
      </c>
      <c r="C7" t="str">
        <f>IF('参加申込書(入力シート)'!E13="","",'参加申込書(入力シート)'!E13)</f>
        <v/>
      </c>
    </row>
    <row r="8" spans="1:3">
      <c r="A8" t="s">
        <v>141</v>
      </c>
      <c r="C8" t="str">
        <f>IF('参加申込書(入力シート)'!S13="","",'参加申込書(入力シート)'!S13)</f>
        <v/>
      </c>
    </row>
    <row r="9" spans="1:3">
      <c r="A9" s="40" t="str">
        <f>'参加申込書(入力シート)'!A19</f>
        <v>1</v>
      </c>
      <c r="B9" t="str">
        <f>IF('参加申込書(入力シート)'!B19="","","Ｃ")</f>
        <v/>
      </c>
      <c r="C9" t="str">
        <f>IF('参加申込書(入力シート)'!C19="","",'参加申込書(入力シート)'!C19)</f>
        <v/>
      </c>
    </row>
    <row r="10" spans="1:3">
      <c r="A10" s="40" t="str">
        <f>'参加申込書(入力シート)'!A20</f>
        <v>2</v>
      </c>
      <c r="B10" t="str">
        <f>IF('参加申込書(入力シート)'!B20="","","Ｃ")</f>
        <v/>
      </c>
      <c r="C10" t="str">
        <f>IF('参加申込書(入力シート)'!C20="","",'参加申込書(入力シート)'!C20)</f>
        <v/>
      </c>
    </row>
    <row r="11" spans="1:3">
      <c r="A11" s="40" t="str">
        <f>'参加申込書(入力シート)'!A21</f>
        <v>3</v>
      </c>
      <c r="B11" t="str">
        <f>IF('参加申込書(入力シート)'!B21="","","Ｃ")</f>
        <v/>
      </c>
      <c r="C11" t="str">
        <f>IF('参加申込書(入力シート)'!C21="","",'参加申込書(入力シート)'!C21)</f>
        <v/>
      </c>
    </row>
    <row r="12" spans="1:3">
      <c r="A12" s="40" t="str">
        <f>'参加申込書(入力シート)'!A22</f>
        <v>4</v>
      </c>
      <c r="B12" t="str">
        <f>IF('参加申込書(入力シート)'!B22="","","Ｃ")</f>
        <v/>
      </c>
      <c r="C12" t="str">
        <f>IF('参加申込書(入力シート)'!C22="","",'参加申込書(入力シート)'!C22)</f>
        <v/>
      </c>
    </row>
    <row r="13" spans="1:3">
      <c r="A13" s="40" t="str">
        <f>'参加申込書(入力シート)'!A23</f>
        <v>5</v>
      </c>
      <c r="B13" t="str">
        <f>IF('参加申込書(入力シート)'!B23="","","Ｃ")</f>
        <v/>
      </c>
      <c r="C13" t="str">
        <f>IF('参加申込書(入力シート)'!C23="","",'参加申込書(入力シート)'!C23)</f>
        <v/>
      </c>
    </row>
    <row r="14" spans="1:3">
      <c r="A14" s="40" t="str">
        <f>'参加申込書(入力シート)'!A24</f>
        <v>6</v>
      </c>
      <c r="B14" t="str">
        <f>IF('参加申込書(入力シート)'!B24="","","Ｃ")</f>
        <v/>
      </c>
      <c r="C14" t="str">
        <f>IF('参加申込書(入力シート)'!C24="","",'参加申込書(入力シート)'!C24)</f>
        <v/>
      </c>
    </row>
    <row r="15" spans="1:3">
      <c r="A15" s="40" t="str">
        <f>'参加申込書(入力シート)'!A25</f>
        <v>7</v>
      </c>
      <c r="B15" t="str">
        <f>IF('参加申込書(入力シート)'!B25="","","Ｃ")</f>
        <v/>
      </c>
      <c r="C15" t="str">
        <f>IF('参加申込書(入力シート)'!C25="","",'参加申込書(入力シート)'!C25)</f>
        <v/>
      </c>
    </row>
    <row r="16" spans="1:3">
      <c r="A16" s="40" t="str">
        <f>'参加申込書(入力シート)'!A26</f>
        <v>8</v>
      </c>
      <c r="B16" t="str">
        <f>IF('参加申込書(入力シート)'!B26="","","Ｃ")</f>
        <v/>
      </c>
      <c r="C16" t="str">
        <f>IF('参加申込書(入力シート)'!C26="","",'参加申込書(入力シート)'!C26)</f>
        <v/>
      </c>
    </row>
    <row r="17" spans="1:3">
      <c r="A17" s="40" t="str">
        <f>'参加申込書(入力シート)'!A27</f>
        <v>9</v>
      </c>
      <c r="B17" t="str">
        <f>IF('参加申込書(入力シート)'!B27="","","Ｃ")</f>
        <v/>
      </c>
      <c r="C17" t="str">
        <f>IF('参加申込書(入力シート)'!C27="","",'参加申込書(入力シート)'!C27)</f>
        <v/>
      </c>
    </row>
    <row r="18" spans="1:3">
      <c r="A18" s="40" t="str">
        <f>'参加申込書(入力シート)'!A28</f>
        <v>10</v>
      </c>
      <c r="B18" t="str">
        <f>IF('参加申込書(入力シート)'!B28="","","Ｃ")</f>
        <v/>
      </c>
      <c r="C18" t="str">
        <f>IF('参加申込書(入力シート)'!C28="","",'参加申込書(入力シート)'!C28)</f>
        <v/>
      </c>
    </row>
    <row r="19" spans="1:3">
      <c r="A19" s="40" t="str">
        <f>'参加申込書(入力シート)'!A29</f>
        <v>11</v>
      </c>
      <c r="B19" t="str">
        <f>IF('参加申込書(入力シート)'!B29="","","Ｃ")</f>
        <v/>
      </c>
      <c r="C19" t="str">
        <f>IF('参加申込書(入力シート)'!C29="","",'参加申込書(入力シート)'!C29)</f>
        <v/>
      </c>
    </row>
    <row r="20" spans="1:3">
      <c r="A20" s="40" t="str">
        <f>'参加申込書(入力シート)'!A30</f>
        <v>12</v>
      </c>
      <c r="B20" t="str">
        <f>IF('参加申込書(入力シート)'!B30="","","Ｃ")</f>
        <v/>
      </c>
      <c r="C20" t="str">
        <f>IF('参加申込書(入力シート)'!C30="","",'参加申込書(入力シート)'!C30)</f>
        <v/>
      </c>
    </row>
    <row r="21" spans="1:3">
      <c r="A21" s="40" t="str">
        <f>'参加申込書(入力シート)'!A31</f>
        <v>13</v>
      </c>
      <c r="B21" t="str">
        <f>IF('参加申込書(入力シート)'!B31="","","Ｃ")</f>
        <v/>
      </c>
      <c r="C21" t="str">
        <f>IF('参加申込書(入力シート)'!C31="","",'参加申込書(入力シート)'!C31)</f>
        <v/>
      </c>
    </row>
    <row r="22" spans="1:3">
      <c r="A22" s="40" t="str">
        <f>'参加申込書(入力シート)'!A32</f>
        <v>14</v>
      </c>
      <c r="B22" t="str">
        <f>IF('参加申込書(入力シート)'!B32="","","Ｃ")</f>
        <v/>
      </c>
      <c r="C22" t="str">
        <f>IF('参加申込書(入力シート)'!C32="","",'参加申込書(入力シート)'!C32)</f>
        <v/>
      </c>
    </row>
    <row r="23" spans="1:3">
      <c r="A23" s="40" t="str">
        <f>'参加申込書(入力シート)'!A33</f>
        <v>15</v>
      </c>
      <c r="B23" t="str">
        <f>IF('参加申込書(入力シート)'!B33="","","Ｃ")</f>
        <v/>
      </c>
      <c r="C23" t="str">
        <f>IF('参加申込書(入力シート)'!C33="","",'参加申込書(入力シート)'!C33)</f>
        <v/>
      </c>
    </row>
    <row r="24" spans="1:3">
      <c r="A24" s="40" t="str">
        <f>'参加申込書(入力シート)'!A34</f>
        <v>16</v>
      </c>
      <c r="B24" t="str">
        <f>IF('参加申込書(入力シート)'!B34="","","Ｃ")</f>
        <v/>
      </c>
      <c r="C24" t="str">
        <f>IF('参加申込書(入力シート)'!C34="","",'参加申込書(入力シート)'!C34)</f>
        <v/>
      </c>
    </row>
    <row r="25" spans="1:3">
      <c r="A25" s="40"/>
      <c r="B25" s="40"/>
    </row>
  </sheetData>
  <phoneticPr fontId="15"/>
  <pageMargins left="0.75" right="0.75" top="1" bottom="1" header="0.51200000000000001" footer="0.51200000000000001"/>
  <pageSetup paperSize="9"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baseColWidth="10" defaultColWidth="9" defaultRowHeight="14"/>
  <cols>
    <col min="1" max="1" width="9.19921875"/>
  </cols>
  <sheetData>
    <row r="3" spans="1:2">
      <c r="A3" t="s">
        <v>66</v>
      </c>
    </row>
    <row r="4" spans="1:2">
      <c r="A4" t="s">
        <v>67</v>
      </c>
      <c r="B4" t="str">
        <f>'参加申込書(入力シート)'!E6&amp;'参加申込書(入力シート)'!G6&amp;'参加申込書(入力シート)'!I6&amp;'参加申込書(入力シート)'!K6</f>
        <v/>
      </c>
    </row>
    <row r="5" spans="1:2">
      <c r="A5" t="s">
        <v>68</v>
      </c>
      <c r="B5" t="str">
        <f>IF('参加申込書(入力シート)'!E9="","",'参加申込書(入力シート)'!E9)</f>
        <v/>
      </c>
    </row>
    <row r="6" spans="1:2">
      <c r="A6" t="s">
        <v>69</v>
      </c>
      <c r="B6" t="str">
        <f>IF('参加申込書(入力シート)'!S9="","",'参加申込書(入力シート)'!S9)</f>
        <v/>
      </c>
    </row>
    <row r="7" spans="1:2">
      <c r="A7" t="s">
        <v>70</v>
      </c>
      <c r="B7" t="str">
        <f>IF('参加申込書(入力シート)'!E13="","",'参加申込書(入力シート)'!E13)</f>
        <v/>
      </c>
    </row>
    <row r="8" spans="1:2">
      <c r="A8" t="s">
        <v>71</v>
      </c>
      <c r="B8" t="str">
        <f>IF('参加申込書(入力シート)'!S13="","",'参加申込書(入力シート)'!S13)</f>
        <v/>
      </c>
    </row>
    <row r="9" spans="1:2">
      <c r="A9" s="102" t="str">
        <f>IF('参加申込書(入力シート)'!A19="","",'参加申込書(入力シート)'!A19)&amp;" "&amp;IF('参加申込書(入力シート)'!B19="","","Ｃ")</f>
        <v xml:space="preserve">1 </v>
      </c>
      <c r="B9" t="str">
        <f>IF('参加申込書(入力シート)'!C19="","",'参加申込書(入力シート)'!C19)</f>
        <v/>
      </c>
    </row>
    <row r="10" spans="1:2">
      <c r="A10" s="102" t="str">
        <f>IF('参加申込書(入力シート)'!A20="","",'参加申込書(入力シート)'!A20)&amp;" "&amp;IF('参加申込書(入力シート)'!B20="","","Ｃ")</f>
        <v xml:space="preserve">2 </v>
      </c>
      <c r="B10" t="str">
        <f>IF('参加申込書(入力シート)'!C20="","",'参加申込書(入力シート)'!C20)</f>
        <v/>
      </c>
    </row>
    <row r="11" spans="1:2">
      <c r="A11" s="102" t="str">
        <f>IF('参加申込書(入力シート)'!A21="","",'参加申込書(入力シート)'!A21)&amp;" "&amp;IF('参加申込書(入力シート)'!B21="","","Ｃ")</f>
        <v xml:space="preserve">3 </v>
      </c>
      <c r="B11" t="str">
        <f>IF('参加申込書(入力シート)'!C21="","",'参加申込書(入力シート)'!C21)</f>
        <v/>
      </c>
    </row>
    <row r="12" spans="1:2">
      <c r="A12" s="102" t="str">
        <f>IF('参加申込書(入力シート)'!A22="","",'参加申込書(入力シート)'!A22)&amp;" "&amp;IF('参加申込書(入力シート)'!B22="","","Ｃ")</f>
        <v xml:space="preserve">4 </v>
      </c>
      <c r="B12" t="str">
        <f>IF('参加申込書(入力シート)'!C22="","",'参加申込書(入力シート)'!C22)</f>
        <v/>
      </c>
    </row>
    <row r="13" spans="1:2">
      <c r="A13" s="102" t="str">
        <f>IF('参加申込書(入力シート)'!A23="","",'参加申込書(入力シート)'!A23)&amp;" "&amp;IF('参加申込書(入力シート)'!B23="","","Ｃ")</f>
        <v xml:space="preserve">5 </v>
      </c>
      <c r="B13" t="str">
        <f>IF('参加申込書(入力シート)'!C23="","",'参加申込書(入力シート)'!C23)</f>
        <v/>
      </c>
    </row>
    <row r="14" spans="1:2">
      <c r="A14" s="102" t="str">
        <f>IF('参加申込書(入力シート)'!A24="","",'参加申込書(入力シート)'!A24)&amp;" "&amp;IF('参加申込書(入力シート)'!B24="","","Ｃ")</f>
        <v xml:space="preserve">6 </v>
      </c>
      <c r="B14" t="str">
        <f>IF('参加申込書(入力シート)'!C24="","",'参加申込書(入力シート)'!C24)</f>
        <v/>
      </c>
    </row>
    <row r="15" spans="1:2">
      <c r="A15" s="102" t="str">
        <f>IF('参加申込書(入力シート)'!A25="","",'参加申込書(入力シート)'!A25)&amp;" "&amp;IF('参加申込書(入力シート)'!B25="","","Ｃ")</f>
        <v xml:space="preserve">7 </v>
      </c>
      <c r="B15" t="str">
        <f>IF('参加申込書(入力シート)'!C25="","",'参加申込書(入力シート)'!C25)</f>
        <v/>
      </c>
    </row>
    <row r="16" spans="1:2">
      <c r="A16" s="102" t="str">
        <f>IF('参加申込書(入力シート)'!A26="","",'参加申込書(入力シート)'!A26)&amp;" "&amp;IF('参加申込書(入力シート)'!B26="","","Ｃ")</f>
        <v xml:space="preserve">8 </v>
      </c>
      <c r="B16" t="str">
        <f>IF('参加申込書(入力シート)'!C26="","",'参加申込書(入力シート)'!C26)</f>
        <v/>
      </c>
    </row>
    <row r="17" spans="1:2">
      <c r="A17" s="102" t="str">
        <f>IF('参加申込書(入力シート)'!A27="","",'参加申込書(入力シート)'!A27)&amp;" "&amp;IF('参加申込書(入力シート)'!B27="","","Ｃ")</f>
        <v xml:space="preserve">9 </v>
      </c>
      <c r="B17" t="str">
        <f>IF('参加申込書(入力シート)'!C27="","",'参加申込書(入力シート)'!C27)</f>
        <v/>
      </c>
    </row>
    <row r="18" spans="1:2">
      <c r="A18" s="102" t="str">
        <f>IF('参加申込書(入力シート)'!A28="","",'参加申込書(入力シート)'!A28)&amp;" "&amp;IF('参加申込書(入力シート)'!B28="","","Ｃ")</f>
        <v xml:space="preserve">10 </v>
      </c>
      <c r="B18" t="str">
        <f>IF('参加申込書(入力シート)'!C28="","",'参加申込書(入力シート)'!C28)</f>
        <v/>
      </c>
    </row>
    <row r="19" spans="1:2">
      <c r="A19" s="102" t="str">
        <f>IF('参加申込書(入力シート)'!A29="","",'参加申込書(入力シート)'!A29)&amp;" "&amp;IF('参加申込書(入力シート)'!B29="","","Ｃ")</f>
        <v xml:space="preserve">11 </v>
      </c>
      <c r="B19" t="str">
        <f>IF('参加申込書(入力シート)'!C29="","",'参加申込書(入力シート)'!C29)</f>
        <v/>
      </c>
    </row>
    <row r="20" spans="1:2">
      <c r="A20" s="102" t="str">
        <f>IF('参加申込書(入力シート)'!A30="","",'参加申込書(入力シート)'!A30)&amp;" "&amp;IF('参加申込書(入力シート)'!B30="","","Ｃ")</f>
        <v xml:space="preserve">12 </v>
      </c>
      <c r="B20" t="str">
        <f>IF('参加申込書(入力シート)'!C30="","",'参加申込書(入力シート)'!C30)</f>
        <v/>
      </c>
    </row>
    <row r="21" spans="1:2">
      <c r="A21" s="102" t="str">
        <f>IF('参加申込書(入力シート)'!A31="","",'参加申込書(入力シート)'!A31)&amp;" "&amp;IF('参加申込書(入力シート)'!B31="","","Ｃ")</f>
        <v xml:space="preserve">13 </v>
      </c>
      <c r="B21" t="str">
        <f>IF('参加申込書(入力シート)'!C31="","",'参加申込書(入力シート)'!C31)</f>
        <v/>
      </c>
    </row>
    <row r="22" spans="1:2">
      <c r="A22" s="102" t="str">
        <f>IF('参加申込書(入力シート)'!A32="","",'参加申込書(入力シート)'!A32)&amp;" "&amp;IF('参加申込書(入力シート)'!B32="","","Ｃ")</f>
        <v xml:space="preserve">14 </v>
      </c>
      <c r="B22" t="str">
        <f>IF('参加申込書(入力シート)'!C32="","",'参加申込書(入力シート)'!C32)</f>
        <v/>
      </c>
    </row>
    <row r="23" spans="1:2">
      <c r="A23" s="102" t="str">
        <f>IF('参加申込書(入力シート)'!A33="","",'参加申込書(入力シート)'!A33)&amp;" "&amp;IF('参加申込書(入力シート)'!B33="","","Ｃ")</f>
        <v xml:space="preserve">15 </v>
      </c>
      <c r="B23" t="str">
        <f>IF('参加申込書(入力シート)'!C33="","",'参加申込書(入力シート)'!C33)</f>
        <v/>
      </c>
    </row>
    <row r="24" spans="1:2">
      <c r="A24" s="102" t="str">
        <f>IF('参加申込書(入力シート)'!A34="","",'参加申込書(入力シート)'!A34)&amp;" "&amp;IF('参加申込書(入力シート)'!B34="","","Ｃ")</f>
        <v xml:space="preserve">16 </v>
      </c>
      <c r="B24" t="str">
        <f>IF('参加申込書(入力シート)'!C34="","",'参加申込書(入力シート)'!C34)</f>
        <v/>
      </c>
    </row>
    <row r="25" spans="1:2">
      <c r="A25" s="40"/>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プログラム用（身長・利腕）</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清作 大橋</cp:lastModifiedBy>
  <cp:lastPrinted>2023-03-12T23:30:56Z</cp:lastPrinted>
  <dcterms:created xsi:type="dcterms:W3CDTF">2011-05-18T01:29:31Z</dcterms:created>
  <dcterms:modified xsi:type="dcterms:W3CDTF">2023-03-12T23:39:21Z</dcterms:modified>
</cp:coreProperties>
</file>