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E:\fha\sougou\06_kensoutai\"/>
    </mc:Choice>
  </mc:AlternateContent>
  <xr:revisionPtr revIDLastSave="0" documentId="8_{C0C269DA-0BBF-4B24-9425-18A55FAD2547}" xr6:coauthVersionLast="47" xr6:coauthVersionMax="47" xr10:uidLastSave="{00000000-0000-0000-0000-000000000000}"/>
  <bookViews>
    <workbookView xWindow="1140" yWindow="600" windowWidth="10020" windowHeight="10200" xr2:uid="{00000000-000D-0000-FFFF-FFFF00000000}"/>
  </bookViews>
  <sheets>
    <sheet name="参加申込書(入力シート)" sheetId="1" r:id="rId1"/>
    <sheet name="参加申込書 (印刷用)" sheetId="7" r:id="rId2"/>
    <sheet name="選手変更届" sheetId="3" r:id="rId3"/>
    <sheet name="役員外(トレーナーなど）" sheetId="11" r:id="rId4"/>
    <sheet name="日本協会登録チェックシート" sheetId="10" r:id="rId5"/>
    <sheet name="プログラム用（学年）" sheetId="4" r:id="rId6"/>
    <sheet name="プログラム用（年齢）" sheetId="8" r:id="rId7"/>
    <sheet name="ＰＣ記録用紙用データ" sheetId="9" r:id="rId8"/>
    <sheet name="オフィシャルシート用" sheetId="5" r:id="rId9"/>
    <sheet name="設定シート" sheetId="6" r:id="rId10"/>
  </sheets>
  <externalReferences>
    <externalReference r:id="rId11"/>
    <externalReference r:id="rId12"/>
  </externalReferences>
  <definedNames>
    <definedName name="__xlnm.Print_Area_1" localSheetId="1">'参加申込書 (印刷用)'!$A$1:$AD$50</definedName>
    <definedName name="__xlnm.Print_Area_1" localSheetId="4">日本協会登録チェックシート!#REF!</definedName>
    <definedName name="__xlnm.Print_Area_1">'参加申込書(入力シート)'!$A$1:$AD$49</definedName>
    <definedName name="__xlnm.Print_Area_2" localSheetId="4">#REF!</definedName>
    <definedName name="__xlnm.Print_Area_2" localSheetId="3">#REF!</definedName>
    <definedName name="__xlnm.Print_Area_2">#REF!</definedName>
    <definedName name="__xlnm.Print_Area_3">選手変更届!$A$1:$G$30</definedName>
    <definedName name="list" localSheetId="4">[1]設定シート!$A$1:$B$19</definedName>
    <definedName name="list" localSheetId="3">[2]設定シート!$A$1:$B$19</definedName>
    <definedName name="list">設定シート!$A$1:$B$19</definedName>
    <definedName name="_xlnm.Print_Area" localSheetId="1">'参加申込書 (印刷用)'!$A$1:$AD$50</definedName>
    <definedName name="_xlnm.Print_Area" localSheetId="0">'参加申込書(入力シート)'!$A$1:$AD$49</definedName>
    <definedName name="_xlnm.Print_Area" localSheetId="2">選手変更届!$A$1:$G$30</definedName>
    <definedName name="_xlnm.Print_Area" localSheetId="4">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7" l="1"/>
  <c r="A13" i="11" l="1"/>
  <c r="D2" i="11"/>
  <c r="A6" i="11" s="1"/>
  <c r="A15" i="11" l="1"/>
  <c r="A9" i="11"/>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A10" i="10"/>
  <c r="C9" i="10"/>
  <c r="B9" i="10"/>
  <c r="A9" i="10"/>
  <c r="C8" i="10"/>
  <c r="B8" i="10"/>
  <c r="A8" i="10"/>
  <c r="B7" i="10"/>
  <c r="A7" i="10"/>
  <c r="D6" i="10"/>
  <c r="C6" i="10"/>
  <c r="C7" i="10"/>
  <c r="B6" i="10"/>
  <c r="A6" i="10"/>
  <c r="D5" i="10"/>
  <c r="C5" i="10"/>
  <c r="A5" i="10"/>
  <c r="A1" i="10"/>
  <c r="C31" i="7" l="1"/>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Z6" i="7"/>
  <c r="Y6" i="7"/>
  <c r="X6" i="7"/>
  <c r="W6" i="7"/>
  <c r="V6" i="7"/>
  <c r="U6" i="7"/>
  <c r="T6" i="7"/>
  <c r="O6" i="7"/>
  <c r="S6" i="7"/>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0" i="7"/>
  <c r="A42" i="7"/>
  <c r="A39" i="7"/>
  <c r="B38" i="7"/>
  <c r="A38" i="7"/>
  <c r="B37" i="7"/>
  <c r="A37" i="7"/>
  <c r="AD36" i="7"/>
  <c r="AC36" i="7"/>
  <c r="AB36" i="7"/>
  <c r="AA36" i="7"/>
  <c r="Z36" i="7"/>
  <c r="Y36" i="7"/>
  <c r="W36" i="7"/>
  <c r="V36" i="7"/>
  <c r="U36" i="7"/>
  <c r="T36" i="7"/>
  <c r="S36" i="7"/>
  <c r="R36" i="7"/>
  <c r="Q36" i="7"/>
  <c r="P36" i="7"/>
  <c r="O36" i="7"/>
  <c r="N36" i="7"/>
  <c r="M36" i="7"/>
  <c r="L36" i="7"/>
  <c r="K36" i="7"/>
  <c r="J36" i="7"/>
  <c r="I36" i="7"/>
  <c r="A36" i="7"/>
  <c r="AG4" i="1"/>
  <c r="O5" i="7" s="1"/>
  <c r="C4" i="3"/>
  <c r="F7" i="4"/>
  <c r="AA16" i="7"/>
  <c r="AB16" i="7"/>
  <c r="AC16" i="7"/>
  <c r="AD16" i="7"/>
  <c r="Q14" i="1"/>
  <c r="Q15" i="7" s="1"/>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49"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A46" i="7"/>
  <c r="AD45" i="7"/>
  <c r="AC45" i="7"/>
  <c r="AB45" i="7"/>
  <c r="AA45" i="7"/>
  <c r="Z45" i="7"/>
  <c r="Y45" i="7"/>
  <c r="X45" i="7"/>
  <c r="W45" i="7"/>
  <c r="V45" i="7"/>
  <c r="U45" i="7"/>
  <c r="T45" i="7"/>
  <c r="S45" i="7"/>
  <c r="R45" i="7"/>
  <c r="Q45" i="7"/>
  <c r="P45" i="7"/>
  <c r="O45" i="7"/>
  <c r="N45" i="7"/>
  <c r="M45" i="7"/>
  <c r="B45" i="7"/>
  <c r="A45" i="7"/>
  <c r="AD44" i="7"/>
  <c r="AC44" i="7"/>
  <c r="AB44" i="7"/>
  <c r="AA44" i="7"/>
  <c r="Z44" i="7"/>
  <c r="Y44" i="7"/>
  <c r="X44" i="7"/>
  <c r="W44" i="7"/>
  <c r="V44" i="7"/>
  <c r="U44" i="7"/>
  <c r="T44" i="7"/>
  <c r="S44" i="7"/>
  <c r="R44" i="7"/>
  <c r="L44" i="7"/>
  <c r="K44" i="7"/>
  <c r="J44" i="7"/>
  <c r="I44" i="7"/>
  <c r="H44" i="7"/>
  <c r="G44" i="7"/>
  <c r="F44" i="7"/>
  <c r="E44" i="7"/>
  <c r="D44" i="7"/>
  <c r="C44" i="7"/>
  <c r="B44" i="7"/>
  <c r="A44"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B43" i="7"/>
  <c r="A43"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V30" i="7" s="1"/>
  <c r="D1" i="6"/>
  <c r="X25" i="1" s="1"/>
  <c r="X26" i="7" s="1"/>
  <c r="B4" i="5"/>
  <c r="B6" i="5"/>
  <c r="B7" i="5"/>
  <c r="B8" i="5"/>
  <c r="C1" i="4"/>
  <c r="B2" i="4"/>
  <c r="E2" i="4"/>
  <c r="B3" i="4"/>
  <c r="E3" i="4"/>
  <c r="B4" i="4"/>
  <c r="C4" i="4"/>
  <c r="D4" i="4"/>
  <c r="B5" i="4"/>
  <c r="C5" i="4"/>
  <c r="D5" i="4"/>
  <c r="D7" i="4"/>
  <c r="V15" i="1"/>
  <c r="E7" i="8" s="1"/>
  <c r="D8" i="4"/>
  <c r="V16" i="1"/>
  <c r="E8" i="8" s="1"/>
  <c r="F8" i="4"/>
  <c r="D9" i="4"/>
  <c r="V17" i="1"/>
  <c r="E9" i="8" s="1"/>
  <c r="F9" i="4"/>
  <c r="D10" i="4"/>
  <c r="V18" i="1"/>
  <c r="E10" i="8" s="1"/>
  <c r="F10" i="4"/>
  <c r="D11" i="4"/>
  <c r="V19" i="1"/>
  <c r="E11" i="8" s="1"/>
  <c r="F11" i="4"/>
  <c r="D12" i="4"/>
  <c r="V20" i="1"/>
  <c r="V21" i="7" s="1"/>
  <c r="F12" i="4"/>
  <c r="D13" i="4"/>
  <c r="V21" i="1"/>
  <c r="V22" i="7" s="1"/>
  <c r="F13" i="4"/>
  <c r="D14" i="4"/>
  <c r="V22" i="1"/>
  <c r="V23" i="7" s="1"/>
  <c r="F14" i="4"/>
  <c r="D15" i="4"/>
  <c r="V23" i="1"/>
  <c r="E15" i="8" s="1"/>
  <c r="F15" i="4"/>
  <c r="D16" i="4"/>
  <c r="V24" i="1"/>
  <c r="V25" i="7" s="1"/>
  <c r="F16" i="4"/>
  <c r="D17" i="4"/>
  <c r="V25" i="1"/>
  <c r="E17" i="8" s="1"/>
  <c r="F17" i="4"/>
  <c r="D18" i="4"/>
  <c r="V26" i="1"/>
  <c r="E18" i="8" s="1"/>
  <c r="F18" i="4"/>
  <c r="D19" i="4"/>
  <c r="V27" i="1"/>
  <c r="V28" i="7" s="1"/>
  <c r="F19" i="4"/>
  <c r="D20" i="4"/>
  <c r="V28" i="1"/>
  <c r="F20" i="4"/>
  <c r="D22" i="4"/>
  <c r="V30" i="1"/>
  <c r="F22" i="4"/>
  <c r="A1" i="3"/>
  <c r="B3" i="3"/>
  <c r="C5" i="3"/>
  <c r="G5" i="3"/>
  <c r="C6" i="3"/>
  <c r="V14" i="1" l="1"/>
  <c r="V15" i="7" s="1"/>
  <c r="E22" i="8"/>
  <c r="V16" i="7"/>
  <c r="E20" i="8"/>
  <c r="V31" i="7"/>
  <c r="V29" i="7"/>
  <c r="E19" i="8"/>
  <c r="V27" i="7"/>
  <c r="X27" i="1"/>
  <c r="X28" i="7" s="1"/>
  <c r="X14" i="1"/>
  <c r="X15" i="7" s="1"/>
  <c r="X20" i="1"/>
  <c r="X21" i="7" s="1"/>
  <c r="X22" i="1"/>
  <c r="X23" i="7" s="1"/>
  <c r="X18" i="1"/>
  <c r="X19" i="7" s="1"/>
  <c r="X15" i="1"/>
  <c r="X16" i="7" s="1"/>
  <c r="X29" i="1"/>
  <c r="X30" i="7" s="1"/>
  <c r="X21" i="1"/>
  <c r="X22" i="7" s="1"/>
  <c r="X26" i="1"/>
  <c r="X27" i="7" s="1"/>
  <c r="X19" i="1"/>
  <c r="X20" i="7" s="1"/>
  <c r="X16" i="1"/>
  <c r="X17" i="7" s="1"/>
  <c r="X24" i="1"/>
  <c r="X25" i="7" s="1"/>
  <c r="X28" i="1"/>
  <c r="X29" i="7" s="1"/>
  <c r="V18" i="7"/>
  <c r="X17" i="1"/>
  <c r="X18" i="7" s="1"/>
  <c r="X23" i="1"/>
  <c r="X24" i="7" s="1"/>
  <c r="X30" i="1"/>
  <c r="X31" i="7" s="1"/>
  <c r="E21" i="8"/>
  <c r="V24" i="7"/>
  <c r="E13" i="8"/>
  <c r="V26" i="7"/>
  <c r="V19" i="7"/>
  <c r="E12" i="8"/>
  <c r="E17" i="4"/>
  <c r="V17" i="7"/>
  <c r="V20" i="7"/>
  <c r="E14" i="8"/>
  <c r="E16" i="8"/>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4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<sst xmlns="http://schemas.openxmlformats.org/spreadsheetml/2006/main" count="216" uniqueCount="182">
  <si>
    <t>参  加  申  込  書</t>
  </si>
  <si>
    <t>ふりがな</t>
  </si>
  <si>
    <t>性別</t>
  </si>
  <si>
    <t>チーム名</t>
  </si>
  <si>
    <t>略    称</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</si>
  <si>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</si>
  <si>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</si>
  <si>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</si>
  <si>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</si>
  <si>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</si>
  <si>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</si>
  <si>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</si>
  <si>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</si>
  <si>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</si>
  <si>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</si>
  <si>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</si>
  <si>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</si>
  <si>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</si>
  <si>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</si>
  <si>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</si>
  <si>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</si>
  <si>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</si>
  <si>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</si>
  <si>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</si>
  <si>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</si>
  <si>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</si>
  <si>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</si>
  <si>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</si>
  <si>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</si>
  <si>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</si>
  <si>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</si>
  <si>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</si>
  <si>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</si>
  <si>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</si>
  <si>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</si>
  <si>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</si>
  <si>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</si>
  <si>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</si>
  <si>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</si>
  <si>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</si>
  <si>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</si>
  <si>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</si>
  <si>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</si>
  <si>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</si>
  <si>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</si>
  <si>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</si>
  <si>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</si>
  <si>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</si>
  <si>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</si>
  <si>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</si>
  <si>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</si>
  <si>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</si>
  <si>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</si>
  <si>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</si>
  <si>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</si>
  <si>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</si>
  <si>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</si>
  <si>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</si>
  <si>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</si>
  <si>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</si>
  <si>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</si>
  <si>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</si>
  <si>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</si>
  <si>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</si>
  <si>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</si>
  <si>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</si>
  <si>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</si>
  <si>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</si>
  <si>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</si>
  <si>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</si>
  <si>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</si>
  <si>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</si>
  <si>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</si>
  <si>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</si>
  <si>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</si>
  <si>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</si>
  <si>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</si>
  <si>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</si>
  <si>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</si>
  <si>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</si>
  <si>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</si>
  <si>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</si>
  <si>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</si>
  <si>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</si>
  <si>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</si>
  <si>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</si>
  <si>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</si>
  <si>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</si>
  <si>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</si>
  <si>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</si>
  <si>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</si>
  <si>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</si>
  <si>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</si>
  <si>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</si>
  <si>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</si>
  <si>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</si>
  <si>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</si>
  <si>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</si>
  <si>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</si>
  <si>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</si>
  <si>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</si>
  <si>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</si>
  <si>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</si>
  <si>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</si>
  <si>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</si>
  <si>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</si>
  <si>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</si>
  <si>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</si>
  <si>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</si>
  <si>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</si>
  <si>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</si>
  <si>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</si>
  <si>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</si>
  <si>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</si>
  <si>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</si>
  <si>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</si>
  <si>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</si>
  <si>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</si>
  <si>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</si>
  <si>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</si>
  <si>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</si>
  <si>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</si>
  <si>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</si>
  <si>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</si>
  <si>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</si>
  <si>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</si>
  <si>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</si>
  <si>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</si>
  <si>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</si>
  <si>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</si>
  <si>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前年度順位については、順位が付いた場合のみ記入してください。</t>
    <rPh sb="0" eb="3">
      <t>ゼンネンド</t>
    </rPh>
    <rPh sb="3" eb="5">
      <t>ジュンイ</t>
    </rPh>
    <rPh sb="11" eb="13">
      <t>ジュンイ</t>
    </rPh>
    <rPh sb="14" eb="15">
      <t>ツ</t>
    </rPh>
    <rPh sb="17" eb="19">
      <t>バアイ</t>
    </rPh>
    <rPh sb="21" eb="23">
      <t>キニュウ</t>
    </rPh>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</si>
  <si>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</si>
  <si>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</si>
  <si>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</si>
  <si>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</si>
  <si>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</si>
  <si>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</si>
  <si>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</si>
  <si>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</si>
  <si>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</si>
  <si>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</si>
  <si>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</si>
  <si>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</si>
  <si>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</si>
  <si>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</si>
  <si>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</si>
  <si>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</si>
  <si>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登録選手のチーム名を記入してください。未登録の場合は空欄にしてください。</t>
    <rPh sb="0" eb="2">
      <t>トウロク</t>
    </rPh>
    <rPh sb="2" eb="4">
      <t>センシュ</t>
    </rPh>
    <rPh sb="8" eb="9">
      <t>メイ</t>
    </rPh>
    <rPh sb="10" eb="12">
      <t>キニュウ</t>
    </rPh>
    <rPh sb="19" eb="22">
      <t>ミトウロク</t>
    </rPh>
    <rPh sb="23" eb="25">
      <t>バアイ</t>
    </rPh>
    <rPh sb="26" eb="28">
      <t>クウラン</t>
    </rPh>
    <phoneticPr fontId="15"/>
  </si>
  <si>
    <t>令和</t>
    <rPh sb="0" eb="2">
      <t>レイワ</t>
    </rPh>
    <phoneticPr fontId="15"/>
  </si>
  <si>
    <t>日本協会登録番号確認シート</t>
    <phoneticPr fontId="15"/>
  </si>
  <si>
    <t>必ず要項に記載されている枚数を提出してください。</t>
    <rPh sb="0" eb="1">
      <t>カナラ</t>
    </rPh>
    <rPh sb="2" eb="4">
      <t>ヨウコウ</t>
    </rPh>
    <rPh sb="5" eb="7">
      <t>キサイ</t>
    </rPh>
    <rPh sb="12" eb="14">
      <t>マイスウ</t>
    </rPh>
    <rPh sb="15" eb="17">
      <t>テイシュツ</t>
    </rPh>
    <phoneticPr fontId="15"/>
  </si>
  <si>
    <t>3月までの入力の場合は、学年が進級しませんが気にしないでください。</t>
    <rPh sb="1" eb="2">
      <t>ガツ</t>
    </rPh>
    <rPh sb="5" eb="7">
      <t>ニュウリョク</t>
    </rPh>
    <rPh sb="8" eb="10">
      <t>バアイ</t>
    </rPh>
    <rPh sb="12" eb="14">
      <t>ガクネン</t>
    </rPh>
    <rPh sb="15" eb="17">
      <t>シンキュウ</t>
    </rPh>
    <rPh sb="22" eb="23">
      <t>キ</t>
    </rPh>
    <phoneticPr fontId="15"/>
  </si>
  <si>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</si>
  <si>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</si>
  <si>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</si>
  <si>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</si>
  <si>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</si>
  <si>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</si>
  <si>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E-mail　：　fhba1948@gmail.com</t>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</si>
  <si>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</si>
  <si>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</si>
  <si>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</si>
  <si>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</si>
  <si>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</si>
  <si>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</si>
  <si>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</si>
  <si>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</si>
  <si>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</si>
  <si>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</si>
  <si>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</si>
  <si>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</si>
  <si>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所属長</t>
    <rPh sb="0" eb="3">
      <t>ショゾクチョウ</t>
    </rPh>
    <phoneticPr fontId="15"/>
  </si>
  <si>
    <t>（公印省略）</t>
    <rPh sb="1" eb="3">
      <t>コウイン</t>
    </rPh>
    <rPh sb="3" eb="5">
      <t>ショウリャク</t>
    </rPh>
    <phoneticPr fontId="15"/>
  </si>
  <si>
    <t>チーム責任者</t>
    <rPh sb="3" eb="6">
      <t>セキニンシャ</t>
    </rPh>
    <phoneticPr fontId="15"/>
  </si>
  <si>
    <t>㊞</t>
    <phoneticPr fontId="15"/>
  </si>
  <si>
    <t>　　　令和　　　　年　　　　月　　　　日</t>
    <rPh sb="3" eb="5">
      <t>レイワ</t>
    </rPh>
    <rPh sb="9" eb="10">
      <t>トシ</t>
    </rPh>
    <rPh sb="14" eb="15">
      <t>ツキ</t>
    </rPh>
    <rPh sb="19" eb="20">
      <t>ヒ</t>
    </rPh>
    <phoneticPr fontId="15"/>
  </si>
  <si>
    <t>記載した選手は
今年度登録すること</t>
    <rPh sb="0" eb="2">
      <t>キサイ</t>
    </rPh>
    <rPh sb="4" eb="6">
      <t>センシュ</t>
    </rPh>
    <rPh sb="8" eb="11">
      <t>コンネンド</t>
    </rPh>
    <rPh sb="11" eb="13">
      <t>トウロク</t>
    </rPh>
    <phoneticPr fontId="15"/>
  </si>
  <si>
    <t>登録システム変更に伴い
記入の必要はありません。</t>
    <rPh sb="0" eb="2">
      <t>トウロク</t>
    </rPh>
    <rPh sb="6" eb="8">
      <t>ヘンコウ</t>
    </rPh>
    <rPh sb="9" eb="10">
      <t>トモナ</t>
    </rPh>
    <rPh sb="12" eb="14">
      <t>キニュウ</t>
    </rPh>
    <rPh sb="15" eb="17">
      <t>ヒツヨウ</t>
    </rPh>
    <phoneticPr fontId="15"/>
  </si>
  <si>
    <t>第74回福島県総合体育大会ハンドボール競技</t>
    <rPh sb="0" eb="1">
      <t>ダイ</t>
    </rPh>
    <rPh sb="4" eb="7">
      <t>フクシマケン</t>
    </rPh>
    <rPh sb="7" eb="13">
      <t>ソウゴウタイイクタイカイ</t>
    </rPh>
    <rPh sb="19" eb="21">
      <t>キョウギ</t>
    </rPh>
    <phoneticPr fontId="15"/>
  </si>
  <si>
    <t>成年男子　・　成年女子
少年男子　・　少年女子</t>
    <rPh sb="0" eb="2">
      <t>セイネン</t>
    </rPh>
    <rPh sb="2" eb="4">
      <t>ダンシ</t>
    </rPh>
    <rPh sb="5" eb="6">
      <t>ショウシ</t>
    </rPh>
    <rPh sb="7" eb="9">
      <t>セイネン</t>
    </rPh>
    <rPh sb="9" eb="11">
      <t>ジョシ</t>
    </rPh>
    <rPh sb="12" eb="14">
      <t>ショウネン</t>
    </rPh>
    <rPh sb="14" eb="16">
      <t>ダンシ</t>
    </rPh>
    <rPh sb="19" eb="21">
      <t>ショウネン</t>
    </rPh>
    <rPh sb="21" eb="23">
      <t>ジョシ</t>
    </rPh>
    <phoneticPr fontId="15"/>
  </si>
  <si>
    <t>地区予選順位
・前年度順位</t>
    <rPh sb="0" eb="2">
      <t>チク</t>
    </rPh>
    <rPh sb="2" eb="4">
      <t>ヨセン</t>
    </rPh>
    <rPh sb="4" eb="6">
      <t>ジュンイ</t>
    </rPh>
    <rPh sb="8" eb="11">
      <t>ゼンネンド</t>
    </rPh>
    <rPh sb="11" eb="13">
      <t>ジュンイ</t>
    </rPh>
    <phoneticPr fontId="15"/>
  </si>
  <si>
    <t>※参加チーム・役員・選手・関係者は、当該競技団体・開催市町村の指示する新型コロナウイルス感染症対策を遵守すること。</t>
    <rPh sb="1" eb="3">
      <t>サンカ</t>
    </rPh>
    <rPh sb="7" eb="9">
      <t>ヤクイン</t>
    </rPh>
    <rPh sb="10" eb="12">
      <t>センシュ</t>
    </rPh>
    <rPh sb="13" eb="16">
      <t>カンケイシャ</t>
    </rPh>
    <rPh sb="18" eb="20">
      <t>トウガイ</t>
    </rPh>
    <rPh sb="20" eb="22">
      <t>キョウギ</t>
    </rPh>
    <rPh sb="22" eb="24">
      <t>ダンタイ</t>
    </rPh>
    <rPh sb="25" eb="27">
      <t>カイサイ</t>
    </rPh>
    <rPh sb="27" eb="30">
      <t>シチョウソン</t>
    </rPh>
    <rPh sb="31" eb="33">
      <t>シジ</t>
    </rPh>
    <rPh sb="35" eb="37">
      <t>シンガタ</t>
    </rPh>
    <rPh sb="44" eb="47">
      <t>カンセンショウ</t>
    </rPh>
    <rPh sb="47" eb="49">
      <t>タイサク</t>
    </rPh>
    <rPh sb="50" eb="52">
      <t>ジュンシュ</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</si>
</sst>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37">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8" tint="0.39997558519241921"/>
        <bgColor indexed="64"/>
      </patternFill>
    </fill>
  </fills>
  <borders count="133">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right/>
      <top style="thin">
        <color indexed="8"/>
      </top>
      <bottom/>
      <diagonal/>
    </border>
  </borders>
  <cellStyleXfs count="4">
    <xf numFmtId="0" fontId="0" fillId="0" borderId="0"/>
    <xf numFmtId="0" fontId="1" fillId="0" borderId="0"/>
    <xf numFmtId="0" fontId="1" fillId="0" borderId="0">
      <alignment vertical="center"/>
    </xf>
    <xf numFmtId="0" fontId="1" fillId="0" borderId="0"/>
  </cellStyleXfs>
  <cellXfs count="469">
    <xf numFmtId="0" fontId="0" fillId="0" borderId="0" xfId="0"/>
    <xf numFmtId="0" fontId="2" fillId="0" borderId="0" xfId="1" applyFont="1"/>
    <xf numFmtId="0" fontId="4" fillId="0" borderId="0" xfId="1" applyFont="1" applyBorder="1" applyAlignment="1">
      <alignment horizontal="center" vertical="center" shrinkToFit="1"/>
    </xf>
    <xf numFmtId="49" fontId="5" fillId="0" borderId="0" xfId="1" applyNumberFormat="1" applyFont="1" applyBorder="1" applyAlignment="1">
      <alignment horizontal="center" vertical="center"/>
    </xf>
    <xf numFmtId="0" fontId="5" fillId="0" borderId="0" xfId="1" applyFont="1" applyBorder="1" applyAlignment="1">
      <alignment horizontal="justify" vertical="center"/>
    </xf>
    <xf numFmtId="0" fontId="5" fillId="0" borderId="0" xfId="1" applyNumberFormat="1" applyFont="1" applyBorder="1" applyAlignment="1">
      <alignment horizontal="center" vertical="center"/>
    </xf>
    <xf numFmtId="0" fontId="6" fillId="0" borderId="0"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0" xfId="1" applyFont="1" applyBorder="1" applyAlignment="1">
      <alignment horizontal="center" vertical="center"/>
    </xf>
    <xf numFmtId="49" fontId="4" fillId="0" borderId="0" xfId="1" applyNumberFormat="1" applyFont="1" applyBorder="1" applyAlignment="1">
      <alignment horizontal="left" vertical="top"/>
    </xf>
    <xf numFmtId="0" fontId="4" fillId="0" borderId="0" xfId="1" applyFont="1"/>
    <xf numFmtId="49" fontId="4" fillId="0" borderId="0" xfId="1" applyNumberFormat="1" applyFont="1" applyBorder="1" applyAlignment="1">
      <alignment horizontal="left" vertical="center"/>
    </xf>
    <xf numFmtId="0" fontId="4" fillId="0" borderId="0" xfId="1" applyFont="1" applyBorder="1" applyAlignment="1">
      <alignment horizontal="justify" vertical="center"/>
    </xf>
    <xf numFmtId="0" fontId="4" fillId="0" borderId="0" xfId="1" applyNumberFormat="1" applyFont="1" applyBorder="1" applyAlignment="1">
      <alignment horizontal="center" vertical="center"/>
    </xf>
    <xf numFmtId="0" fontId="4"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176" fontId="4" fillId="0" borderId="0" xfId="1" applyNumberFormat="1" applyFont="1" applyBorder="1" applyAlignment="1">
      <alignment vertical="center" shrinkToFit="1"/>
    </xf>
    <xf numFmtId="0" fontId="4" fillId="0" borderId="0" xfId="1" applyFont="1" applyAlignment="1">
      <alignment horizontal="center" vertical="center"/>
    </xf>
    <xf numFmtId="0" fontId="4" fillId="0" borderId="0" xfId="1" applyFont="1" applyBorder="1" applyAlignment="1">
      <alignment vertical="center" wrapText="1"/>
    </xf>
    <xf numFmtId="0" fontId="8" fillId="0" borderId="0" xfId="1" applyFont="1"/>
    <xf numFmtId="0" fontId="8" fillId="0" borderId="0" xfId="1" applyFont="1" applyBorder="1"/>
    <xf numFmtId="0" fontId="9" fillId="0" borderId="0" xfId="1" applyFont="1" applyBorder="1" applyAlignment="1">
      <alignment vertical="center"/>
    </xf>
    <xf numFmtId="0" fontId="2" fillId="0" borderId="0" xfId="1" applyFont="1" applyBorder="1"/>
    <xf numFmtId="0" fontId="1" fillId="0" borderId="0" xfId="2">
      <alignment vertical="center"/>
    </xf>
    <xf numFmtId="0" fontId="10" fillId="0" borderId="0" xfId="1" applyFont="1" applyAlignment="1"/>
    <xf numFmtId="0" fontId="12" fillId="0" borderId="0" xfId="2" applyFont="1" applyAlignment="1">
      <alignment vertical="center"/>
    </xf>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Border="1" applyAlignment="1">
      <alignment vertical="center"/>
    </xf>
    <xf numFmtId="0" fontId="1" fillId="0" borderId="0" xfId="1" applyBorder="1" applyAlignment="1">
      <alignment vertical="center"/>
    </xf>
    <xf numFmtId="0" fontId="12" fillId="0" borderId="0" xfId="2" applyFont="1" applyBorder="1" applyAlignment="1">
      <alignment horizontal="center" vertical="center"/>
    </xf>
    <xf numFmtId="0" fontId="2" fillId="0" borderId="0" xfId="2" applyFont="1" applyBorder="1" applyAlignment="1">
      <alignment horizontal="left" vertical="center"/>
    </xf>
    <xf numFmtId="0" fontId="1" fillId="0" borderId="0" xfId="2" applyFont="1" applyBorder="1" applyAlignment="1">
      <alignment horizontal="center" vertical="center"/>
    </xf>
    <xf numFmtId="0" fontId="13" fillId="0" borderId="0" xfId="2" applyFont="1" applyBorder="1">
      <alignment vertical="center"/>
    </xf>
    <xf numFmtId="0" fontId="2" fillId="0" borderId="0" xfId="2" applyFont="1" applyAlignment="1">
      <alignment horizontal="left" vertical="center"/>
    </xf>
    <xf numFmtId="0" fontId="1" fillId="0" borderId="0" xfId="2" applyFont="1">
      <alignment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xf>
    <xf numFmtId="0" fontId="13" fillId="0" borderId="0" xfId="2" applyFont="1" applyBorder="1" applyAlignment="1">
      <alignment horizontal="center"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4" fillId="0" borderId="0" xfId="2" applyFont="1" applyAlignment="1">
      <alignment vertical="center"/>
    </xf>
    <xf numFmtId="0" fontId="1" fillId="0" borderId="0" xfId="1"/>
    <xf numFmtId="0" fontId="1" fillId="0" borderId="1" xfId="1" applyFont="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Fill="1"/>
    <xf numFmtId="0" fontId="16" fillId="0" borderId="0" xfId="0" applyFont="1" applyFill="1" applyAlignment="1">
      <alignment horizontal="center"/>
    </xf>
    <xf numFmtId="0" fontId="1" fillId="0" borderId="1" xfId="1" applyFont="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0" xfId="1" applyFont="1" applyFill="1" applyAlignment="1">
      <alignment horizontal="center" vertical="center"/>
    </xf>
    <xf numFmtId="0" fontId="2" fillId="0" borderId="0" xfId="1" applyFont="1" applyFill="1"/>
    <xf numFmtId="0" fontId="2" fillId="0" borderId="13" xfId="1" applyFont="1" applyFill="1" applyBorder="1"/>
    <xf numFmtId="49" fontId="5" fillId="0" borderId="0" xfId="1" applyNumberFormat="1" applyFont="1" applyFill="1" applyBorder="1" applyAlignment="1">
      <alignment horizontal="center" vertical="center"/>
    </xf>
    <xf numFmtId="0" fontId="5" fillId="0" borderId="0" xfId="1" applyFont="1" applyFill="1" applyBorder="1" applyAlignment="1">
      <alignment horizontal="justify" vertical="center"/>
    </xf>
    <xf numFmtId="0" fontId="5" fillId="0" borderId="0" xfId="1" applyNumberFormat="1" applyFont="1" applyFill="1" applyBorder="1" applyAlignment="1">
      <alignment horizontal="center" vertical="center"/>
    </xf>
    <xf numFmtId="0" fontId="6" fillId="0" borderId="0"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0" xfId="1" applyFont="1" applyFill="1" applyBorder="1" applyAlignment="1">
      <alignment horizontal="center" vertical="center"/>
    </xf>
    <xf numFmtId="49" fontId="4" fillId="0" borderId="0" xfId="1" applyNumberFormat="1" applyFont="1" applyFill="1" applyBorder="1" applyAlignment="1">
      <alignment horizontal="left" vertical="top"/>
    </xf>
    <xf numFmtId="0" fontId="4" fillId="0" borderId="0" xfId="1" applyFont="1" applyFill="1"/>
    <xf numFmtId="0" fontId="4" fillId="0" borderId="0" xfId="1" applyFont="1" applyFill="1" applyBorder="1" applyAlignment="1">
      <alignment horizontal="justify" vertical="center"/>
    </xf>
    <xf numFmtId="0" fontId="4" fillId="0" borderId="0" xfId="1" applyNumberFormat="1" applyFont="1" applyFill="1" applyBorder="1" applyAlignment="1">
      <alignment horizontal="center"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vertical="center" wrapText="1"/>
    </xf>
    <xf numFmtId="0" fontId="8" fillId="0" borderId="0" xfId="1" applyFont="1" applyFill="1"/>
    <xf numFmtId="0" fontId="8" fillId="0" borderId="0" xfId="1" applyFont="1" applyFill="1" applyBorder="1"/>
    <xf numFmtId="0" fontId="9" fillId="0" borderId="0" xfId="1" applyFont="1" applyFill="1" applyBorder="1" applyAlignment="1">
      <alignment vertical="center"/>
    </xf>
    <xf numFmtId="0" fontId="2" fillId="0" borderId="0" xfId="1" applyFont="1" applyFill="1" applyBorder="1"/>
    <xf numFmtId="0" fontId="1" fillId="0" borderId="8" xfId="2" applyFont="1" applyBorder="1" applyAlignment="1">
      <alignment horizontal="center" vertical="center"/>
    </xf>
    <xf numFmtId="0" fontId="1" fillId="0" borderId="2" xfId="2" applyFont="1" applyBorder="1" applyAlignment="1">
      <alignment horizontal="center" vertical="center" wrapText="1"/>
    </xf>
    <xf numFmtId="0" fontId="1" fillId="0" borderId="10" xfId="2" applyFont="1"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1" fillId="0" borderId="16" xfId="2" applyFont="1" applyBorder="1" applyAlignment="1">
      <alignment horizontal="center" vertical="center"/>
    </xf>
    <xf numFmtId="0" fontId="1" fillId="0" borderId="17" xfId="2" applyFont="1" applyBorder="1" applyAlignment="1">
      <alignment horizontal="center" vertical="center"/>
    </xf>
    <xf numFmtId="0" fontId="1" fillId="0" borderId="18" xfId="2" applyFont="1" applyBorder="1" applyAlignment="1">
      <alignment horizontal="center" vertical="center"/>
    </xf>
    <xf numFmtId="0" fontId="2" fillId="0" borderId="0" xfId="1" applyFont="1" applyBorder="1" applyAlignment="1">
      <alignment horizontal="left" vertical="center"/>
    </xf>
    <xf numFmtId="0" fontId="1" fillId="0" borderId="0" xfId="2" applyFont="1" applyBorder="1" applyAlignment="1">
      <alignment horizontal="left" vertical="center"/>
    </xf>
    <xf numFmtId="0" fontId="4" fillId="0" borderId="19" xfId="1" applyFont="1" applyFill="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Fill="1" applyBorder="1" applyAlignment="1">
      <alignment horizontal="center" vertical="center"/>
    </xf>
    <xf numFmtId="0" fontId="2" fillId="0" borderId="22" xfId="1" applyFont="1" applyFill="1" applyBorder="1" applyAlignment="1">
      <alignment horizontal="center" vertical="center"/>
    </xf>
    <xf numFmtId="49" fontId="2" fillId="0" borderId="23" xfId="1" applyNumberFormat="1" applyFont="1" applyFill="1" applyBorder="1" applyAlignment="1">
      <alignment horizontal="center" vertical="center"/>
    </xf>
    <xf numFmtId="49" fontId="2" fillId="0" borderId="24" xfId="1" applyNumberFormat="1" applyFont="1" applyFill="1" applyBorder="1" applyAlignment="1">
      <alignment horizontal="center" vertical="center"/>
    </xf>
    <xf numFmtId="49" fontId="2" fillId="0" borderId="25" xfId="1" applyNumberFormat="1" applyFont="1" applyFill="1" applyBorder="1" applyAlignment="1">
      <alignment horizontal="center" vertical="center"/>
    </xf>
    <xf numFmtId="49" fontId="2" fillId="0" borderId="26"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Fill="1" applyBorder="1" applyAlignment="1">
      <alignment vertical="center" wrapText="1"/>
    </xf>
    <xf numFmtId="0" fontId="2" fillId="0" borderId="10" xfId="1" applyFont="1" applyFill="1" applyBorder="1" applyAlignment="1">
      <alignment vertical="center"/>
    </xf>
    <xf numFmtId="0" fontId="2" fillId="0" borderId="10"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Fill="1" applyBorder="1" applyAlignment="1">
      <alignment horizontal="center" vertical="center"/>
    </xf>
    <xf numFmtId="0" fontId="2" fillId="0" borderId="1" xfId="1" applyFont="1" applyBorder="1" applyAlignment="1">
      <alignment horizontal="center" vertical="center" textRotation="180"/>
    </xf>
    <xf numFmtId="0" fontId="2" fillId="0" borderId="1" xfId="1" applyFont="1" applyFill="1" applyBorder="1" applyAlignment="1">
      <alignment horizontal="center" vertical="center"/>
    </xf>
    <xf numFmtId="0" fontId="2" fillId="0" borderId="30" xfId="1" applyFont="1" applyFill="1" applyBorder="1" applyAlignment="1">
      <alignment horizontal="center" vertical="center"/>
    </xf>
    <xf numFmtId="0" fontId="7" fillId="0" borderId="31" xfId="1" applyFont="1" applyFill="1" applyBorder="1" applyAlignment="1">
      <alignment vertical="center"/>
    </xf>
    <xf numFmtId="0" fontId="26" fillId="0" borderId="0" xfId="1" applyFont="1" applyAlignment="1"/>
    <xf numFmtId="0" fontId="26" fillId="0" borderId="0" xfId="1" applyFont="1" applyAlignment="1">
      <alignment wrapText="1"/>
    </xf>
    <xf numFmtId="0" fontId="26" fillId="0" borderId="0" xfId="1" applyFont="1" applyAlignment="1">
      <alignment vertical="center"/>
    </xf>
    <xf numFmtId="0" fontId="22" fillId="0" borderId="0" xfId="1" applyFont="1" applyFill="1"/>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0" fillId="0" borderId="0" xfId="0" applyBorder="1"/>
    <xf numFmtId="0" fontId="1" fillId="0" borderId="0" xfId="1" applyFont="1" applyBorder="1" applyAlignment="1">
      <alignment horizontal="center" vertical="center"/>
    </xf>
    <xf numFmtId="49" fontId="0" fillId="0" borderId="0" xfId="0" applyNumberFormat="1" applyBorder="1"/>
    <xf numFmtId="0" fontId="4" fillId="0" borderId="0" xfId="1" applyFont="1" applyBorder="1" applyAlignment="1">
      <alignment horizontal="center" vertical="center"/>
    </xf>
    <xf numFmtId="0" fontId="2" fillId="0" borderId="11"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shrinkToFit="1"/>
    </xf>
    <xf numFmtId="0" fontId="4" fillId="0" borderId="21" xfId="1" applyFont="1" applyFill="1" applyBorder="1" applyAlignment="1">
      <alignment vertical="center" textRotation="255" shrinkToFit="1"/>
    </xf>
    <xf numFmtId="49" fontId="2" fillId="0" borderId="0"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177" fontId="2" fillId="0" borderId="0" xfId="1" applyNumberFormat="1" applyFont="1" applyFill="1" applyBorder="1" applyAlignment="1">
      <alignment horizontal="center" vertical="center"/>
    </xf>
    <xf numFmtId="0" fontId="29" fillId="0" borderId="116" xfId="1" applyFont="1" applyFill="1" applyBorder="1" applyAlignment="1">
      <alignment horizontal="center" vertical="center" wrapText="1"/>
    </xf>
    <xf numFmtId="0" fontId="4" fillId="0" borderId="117" xfId="1" applyFont="1" applyFill="1" applyBorder="1" applyAlignment="1">
      <alignment horizontal="center" vertical="center"/>
    </xf>
    <xf numFmtId="0" fontId="2" fillId="0" borderId="118" xfId="1" applyFont="1" applyFill="1" applyBorder="1" applyAlignment="1">
      <alignment horizontal="center" vertical="center"/>
    </xf>
    <xf numFmtId="0" fontId="2" fillId="0" borderId="119"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0" xfId="1" applyFont="1" applyFill="1" applyBorder="1" applyAlignment="1">
      <alignment vertical="center" shrinkToFit="1"/>
    </xf>
    <xf numFmtId="0" fontId="2" fillId="0" borderId="121" xfId="1" applyFont="1" applyFill="1" applyBorder="1" applyAlignment="1"/>
    <xf numFmtId="0" fontId="4" fillId="0" borderId="122" xfId="1" applyFont="1" applyFill="1" applyBorder="1" applyAlignment="1">
      <alignment horizontal="center" vertical="center"/>
    </xf>
    <xf numFmtId="0" fontId="4" fillId="0" borderId="11" xfId="1" applyFont="1" applyFill="1" applyBorder="1" applyAlignment="1">
      <alignment vertical="center" shrinkToFit="1"/>
    </xf>
    <xf numFmtId="0" fontId="2" fillId="0" borderId="103" xfId="1" applyFont="1" applyFill="1" applyBorder="1" applyAlignment="1"/>
    <xf numFmtId="49" fontId="2" fillId="0" borderId="122" xfId="1" applyNumberFormat="1" applyFont="1" applyFill="1" applyBorder="1" applyAlignment="1">
      <alignment horizontal="center" vertical="center"/>
    </xf>
    <xf numFmtId="0" fontId="2" fillId="0" borderId="11" xfId="1" applyFont="1" applyFill="1" applyBorder="1" applyAlignment="1">
      <alignment vertical="center"/>
    </xf>
    <xf numFmtId="0" fontId="2" fillId="0" borderId="11" xfId="1" applyNumberFormat="1" applyFont="1" applyFill="1" applyBorder="1" applyAlignment="1">
      <alignment vertical="center"/>
    </xf>
    <xf numFmtId="0" fontId="2" fillId="0" borderId="77" xfId="1" applyFont="1" applyFill="1" applyBorder="1" applyAlignment="1">
      <alignment vertical="center" shrinkToFit="1"/>
    </xf>
    <xf numFmtId="49" fontId="2" fillId="0" borderId="123" xfId="1" applyNumberFormat="1" applyFont="1" applyFill="1" applyBorder="1" applyAlignment="1">
      <alignment horizontal="center" vertical="center"/>
    </xf>
    <xf numFmtId="0" fontId="2" fillId="0" borderId="27" xfId="1" applyFont="1" applyFill="1" applyBorder="1" applyAlignment="1">
      <alignment vertical="center"/>
    </xf>
    <xf numFmtId="0" fontId="2" fillId="0" borderId="27" xfId="1" applyNumberFormat="1" applyFont="1" applyFill="1" applyBorder="1" applyAlignment="1">
      <alignment vertical="center"/>
    </xf>
    <xf numFmtId="0" fontId="2" fillId="0" borderId="104" xfId="1" applyFont="1" applyFill="1" applyBorder="1" applyAlignment="1">
      <alignment vertical="center" shrinkToFit="1"/>
    </xf>
    <xf numFmtId="0" fontId="29" fillId="0" borderId="120" xfId="1" applyFont="1" applyFill="1" applyBorder="1" applyAlignment="1">
      <alignment horizontal="center" vertical="center" wrapText="1" shrinkToFit="1"/>
    </xf>
    <xf numFmtId="0" fontId="2" fillId="0" borderId="122" xfId="1" applyNumberFormat="1" applyFont="1" applyFill="1" applyBorder="1" applyAlignment="1">
      <alignment horizontal="center" vertical="center"/>
    </xf>
    <xf numFmtId="0" fontId="14" fillId="0" borderId="0" xfId="1" applyFont="1" applyBorder="1" applyAlignment="1">
      <alignment horizontal="left" vertical="center"/>
    </xf>
    <xf numFmtId="0" fontId="4" fillId="0" borderId="125" xfId="1" applyFont="1" applyFill="1" applyBorder="1" applyAlignment="1">
      <alignment vertical="center"/>
    </xf>
    <xf numFmtId="0" fontId="4" fillId="0" borderId="126" xfId="1" applyFont="1" applyFill="1" applyBorder="1" applyAlignment="1">
      <alignment vertical="center"/>
    </xf>
    <xf numFmtId="0" fontId="4" fillId="0" borderId="0" xfId="1" applyFont="1" applyBorder="1" applyAlignment="1">
      <alignment horizontal="left" vertical="center"/>
    </xf>
    <xf numFmtId="0" fontId="4" fillId="0" borderId="0" xfId="1" applyFont="1" applyBorder="1" applyAlignment="1">
      <alignment horizontal="center" vertical="center"/>
    </xf>
    <xf numFmtId="0" fontId="4" fillId="0" borderId="0" xfId="1" applyFont="1" applyFill="1" applyBorder="1" applyAlignment="1">
      <alignment horizontal="center" vertical="center"/>
    </xf>
    <xf numFmtId="0" fontId="32" fillId="0" borderId="0" xfId="3" applyFont="1" applyAlignment="1">
      <alignment vertical="center"/>
    </xf>
    <xf numFmtId="0" fontId="33" fillId="0" borderId="0" xfId="3" applyFont="1" applyAlignment="1">
      <alignment vertical="center"/>
    </xf>
    <xf numFmtId="0" fontId="1" fillId="0" borderId="0" xfId="3"/>
    <xf numFmtId="0" fontId="33" fillId="0" borderId="33" xfId="3" applyFont="1" applyBorder="1" applyAlignment="1">
      <alignment vertical="center"/>
    </xf>
    <xf numFmtId="0" fontId="1" fillId="0" borderId="33" xfId="3" applyBorder="1"/>
    <xf numFmtId="0" fontId="33" fillId="0" borderId="127" xfId="3" applyFont="1" applyBorder="1" applyAlignment="1">
      <alignment vertical="center"/>
    </xf>
    <xf numFmtId="0" fontId="33" fillId="0" borderId="128" xfId="3" applyFont="1" applyBorder="1" applyAlignment="1">
      <alignment vertical="center"/>
    </xf>
    <xf numFmtId="0" fontId="33" fillId="0" borderId="0" xfId="3" applyFont="1" applyBorder="1" applyAlignment="1">
      <alignment vertical="center"/>
    </xf>
    <xf numFmtId="0" fontId="33" fillId="0" borderId="0" xfId="3" applyFont="1" applyBorder="1" applyAlignment="1">
      <alignment horizontal="center" vertical="center"/>
    </xf>
    <xf numFmtId="0" fontId="33" fillId="0" borderId="11" xfId="3" applyFont="1" applyBorder="1" applyAlignment="1">
      <alignment horizontal="center" vertical="center"/>
    </xf>
    <xf numFmtId="0" fontId="33" fillId="0" borderId="0" xfId="3" applyFont="1" applyBorder="1" applyAlignment="1">
      <alignment horizontal="right" vertical="center"/>
    </xf>
    <xf numFmtId="49" fontId="33" fillId="0" borderId="0" xfId="3" applyNumberFormat="1" applyFont="1" applyBorder="1" applyAlignment="1">
      <alignment vertical="center"/>
    </xf>
    <xf numFmtId="49" fontId="33" fillId="0" borderId="0" xfId="3" applyNumberFormat="1" applyFont="1" applyBorder="1" applyAlignment="1">
      <alignment horizontal="left" vertical="center"/>
    </xf>
    <xf numFmtId="49" fontId="33" fillId="0" borderId="0" xfId="3" applyNumberFormat="1" applyFont="1" applyBorder="1" applyAlignment="1">
      <alignment horizontal="center" vertical="center"/>
    </xf>
    <xf numFmtId="0" fontId="33" fillId="0" borderId="0" xfId="3" applyFont="1" applyAlignment="1">
      <alignment horizontal="right" vertical="center"/>
    </xf>
    <xf numFmtId="0" fontId="33" fillId="0" borderId="131" xfId="3" applyFont="1" applyBorder="1" applyAlignment="1">
      <alignment vertical="center"/>
    </xf>
    <xf numFmtId="0" fontId="36" fillId="0" borderId="131" xfId="3" applyFont="1" applyBorder="1" applyAlignment="1">
      <alignment horizontal="right" vertical="center"/>
    </xf>
    <xf numFmtId="49" fontId="33" fillId="0" borderId="0" xfId="3" applyNumberFormat="1" applyFont="1" applyAlignment="1">
      <alignment vertical="center"/>
    </xf>
    <xf numFmtId="0" fontId="33" fillId="0" borderId="131" xfId="3" applyFont="1" applyBorder="1" applyAlignment="1">
      <alignment horizontal="right" vertical="center"/>
    </xf>
    <xf numFmtId="0" fontId="4" fillId="0" borderId="8" xfId="1" applyFont="1" applyBorder="1" applyAlignment="1">
      <alignment horizontal="center" vertical="center" shrinkToFit="1"/>
    </xf>
    <xf numFmtId="0" fontId="4" fillId="0" borderId="4" xfId="1" applyFont="1" applyBorder="1" applyAlignment="1">
      <alignment horizontal="center" vertical="center"/>
    </xf>
    <xf numFmtId="0" fontId="28" fillId="0" borderId="0" xfId="1" applyFont="1" applyAlignment="1">
      <alignment horizontal="left" vertical="top" wrapText="1"/>
    </xf>
    <xf numFmtId="0" fontId="28" fillId="0" borderId="33" xfId="1" applyFont="1" applyBorder="1" applyAlignment="1">
      <alignment horizontal="left" vertical="top" wrapText="1"/>
    </xf>
    <xf numFmtId="0" fontId="4" fillId="6" borderId="57" xfId="1" applyFont="1" applyFill="1" applyBorder="1" applyAlignment="1">
      <alignment horizontal="center" vertical="center"/>
    </xf>
    <xf numFmtId="0" fontId="4" fillId="0" borderId="52" xfId="1" applyFont="1" applyBorder="1" applyAlignment="1">
      <alignment horizontal="center" vertical="center"/>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4" fillId="3" borderId="56" xfId="1" applyFont="1" applyFill="1" applyBorder="1" applyAlignment="1">
      <alignment horizontal="center" vertical="center"/>
    </xf>
    <xf numFmtId="0" fontId="4" fillId="6" borderId="55" xfId="1" applyFont="1" applyFill="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1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10" borderId="43" xfId="1" applyFont="1" applyFill="1" applyBorder="1" applyAlignment="1">
      <alignment horizontal="center" vertical="center" shrinkToFit="1"/>
    </xf>
    <xf numFmtId="0" fontId="4" fillId="10" borderId="44" xfId="1" applyFont="1" applyFill="1" applyBorder="1" applyAlignment="1">
      <alignment horizontal="center" vertical="center" shrinkToFit="1"/>
    </xf>
    <xf numFmtId="0" fontId="4" fillId="10" borderId="45" xfId="1" applyFont="1" applyFill="1" applyBorder="1" applyAlignment="1">
      <alignment horizontal="center" vertical="center" shrinkToFit="1"/>
    </xf>
    <xf numFmtId="0" fontId="4" fillId="0" borderId="49" xfId="1" applyFont="1" applyBorder="1" applyAlignment="1">
      <alignment horizontal="center" vertical="center"/>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0" fontId="2" fillId="10" borderId="8" xfId="1" applyNumberFormat="1" applyFont="1" applyFill="1" applyBorder="1" applyAlignment="1">
      <alignment horizontal="center" vertical="center"/>
    </xf>
    <xf numFmtId="0" fontId="2" fillId="10" borderId="2" xfId="1" applyNumberFormat="1" applyFont="1" applyFill="1" applyBorder="1" applyAlignment="1">
      <alignment horizontal="center" vertical="center"/>
    </xf>
    <xf numFmtId="177" fontId="2" fillId="3" borderId="11" xfId="1" applyNumberFormat="1" applyFont="1" applyFill="1" applyBorder="1" applyAlignment="1">
      <alignment horizontal="center" vertical="center"/>
    </xf>
    <xf numFmtId="0" fontId="2" fillId="8" borderId="29" xfId="1" applyNumberFormat="1" applyFont="1" applyFill="1" applyBorder="1" applyAlignment="1">
      <alignment horizontal="center" vertical="center"/>
    </xf>
    <xf numFmtId="0" fontId="2" fillId="8" borderId="38" xfId="1" applyNumberFormat="1" applyFont="1" applyFill="1" applyBorder="1" applyAlignment="1">
      <alignment horizontal="center" vertical="center"/>
    </xf>
    <xf numFmtId="0" fontId="2" fillId="8" borderId="39" xfId="1" applyNumberFormat="1" applyFont="1" applyFill="1" applyBorder="1" applyAlignment="1">
      <alignment horizontal="center" vertical="center"/>
    </xf>
    <xf numFmtId="0" fontId="2" fillId="4" borderId="11" xfId="1" applyFont="1" applyFill="1" applyBorder="1" applyAlignment="1">
      <alignment horizontal="center" vertical="center" shrinkToFit="1"/>
    </xf>
    <xf numFmtId="0" fontId="21" fillId="0" borderId="0" xfId="1" applyFont="1" applyBorder="1" applyAlignment="1">
      <alignment horizontal="center" vertical="center" wrapText="1"/>
    </xf>
    <xf numFmtId="0" fontId="4" fillId="0" borderId="61" xfId="1" applyFont="1" applyBorder="1" applyAlignment="1">
      <alignment horizontal="center" vertical="center"/>
    </xf>
    <xf numFmtId="0" fontId="3" fillId="0" borderId="0" xfId="1" applyFont="1" applyBorder="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9" fillId="0" borderId="8" xfId="1" applyNumberFormat="1" applyFont="1" applyFill="1" applyBorder="1" applyAlignment="1">
      <alignment horizontal="center" vertical="center" wrapText="1" shrinkToFit="1"/>
    </xf>
    <xf numFmtId="0" fontId="29" fillId="0" borderId="2" xfId="1" applyNumberFormat="1" applyFont="1" applyFill="1" applyBorder="1" applyAlignment="1">
      <alignment horizontal="center" vertical="center" shrinkToFit="1"/>
    </xf>
    <xf numFmtId="0" fontId="29" fillId="0" borderId="19" xfId="1" applyNumberFormat="1" applyFont="1" applyFill="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14" fontId="2" fillId="0" borderId="11" xfId="1" applyNumberFormat="1" applyFont="1" applyFill="1" applyBorder="1" applyAlignment="1">
      <alignment horizontal="center" vertical="center"/>
    </xf>
    <xf numFmtId="0" fontId="2" fillId="0" borderId="11" xfId="1" applyNumberFormat="1" applyFont="1" applyFill="1" applyBorder="1" applyAlignment="1">
      <alignment horizontal="center" vertical="center"/>
    </xf>
    <xf numFmtId="0" fontId="2" fillId="4" borderId="11" xfId="1" applyFont="1" applyFill="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3" borderId="63" xfId="1" applyFont="1" applyFill="1" applyBorder="1" applyAlignment="1">
      <alignment horizontal="center" vertical="center"/>
    </xf>
    <xf numFmtId="0" fontId="4" fillId="0" borderId="64" xfId="1" applyFont="1" applyBorder="1" applyAlignment="1">
      <alignment horizontal="center" vertical="center"/>
    </xf>
    <xf numFmtId="0" fontId="4" fillId="10" borderId="8" xfId="1" applyFont="1" applyFill="1" applyBorder="1" applyAlignment="1">
      <alignment horizontal="center" vertical="center" shrinkToFit="1"/>
    </xf>
    <xf numFmtId="0" fontId="4" fillId="10" borderId="2" xfId="1" applyFont="1" applyFill="1" applyBorder="1" applyAlignment="1">
      <alignment horizontal="center" vertical="center" shrinkToFit="1"/>
    </xf>
    <xf numFmtId="0" fontId="4" fillId="10" borderId="19" xfId="1" applyFont="1" applyFill="1" applyBorder="1" applyAlignment="1">
      <alignment horizontal="center" vertical="center" shrinkToFit="1"/>
    </xf>
    <xf numFmtId="0" fontId="4" fillId="0" borderId="53" xfId="1" applyFont="1" applyBorder="1" applyAlignment="1">
      <alignment horizontal="center" vertical="center"/>
    </xf>
    <xf numFmtId="0" fontId="2" fillId="0" borderId="51" xfId="1" applyFont="1" applyBorder="1" applyAlignment="1">
      <alignment horizontal="center" vertical="center"/>
    </xf>
    <xf numFmtId="0" fontId="4" fillId="10" borderId="46" xfId="1" applyFont="1" applyFill="1" applyBorder="1" applyAlignment="1">
      <alignment horizontal="center" vertical="center" shrinkToFit="1"/>
    </xf>
    <xf numFmtId="0" fontId="4" fillId="10" borderId="47" xfId="1" applyFont="1" applyFill="1" applyBorder="1" applyAlignment="1">
      <alignment horizontal="center" vertical="center" shrinkToFit="1"/>
    </xf>
    <xf numFmtId="0" fontId="4" fillId="10" borderId="48" xfId="1" applyFont="1" applyFill="1" applyBorder="1" applyAlignment="1">
      <alignment horizontal="center" vertical="center" shrinkToFit="1"/>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32" xfId="1" applyFont="1" applyFill="1" applyBorder="1" applyAlignment="1">
      <alignment horizontal="center" vertical="center" wrapText="1"/>
    </xf>
    <xf numFmtId="0" fontId="4" fillId="6" borderId="60" xfId="1" applyFont="1" applyFill="1" applyBorder="1" applyAlignment="1">
      <alignment horizontal="center" vertical="center" wrapText="1"/>
    </xf>
    <xf numFmtId="0" fontId="4" fillId="0" borderId="1" xfId="1" applyFont="1" applyBorder="1" applyAlignment="1">
      <alignment horizontal="center" vertical="center"/>
    </xf>
    <xf numFmtId="49" fontId="4" fillId="6" borderId="50" xfId="1" applyNumberFormat="1" applyFont="1" applyFill="1" applyBorder="1" applyAlignment="1">
      <alignment horizontal="left" vertical="center" wrapText="1"/>
    </xf>
    <xf numFmtId="0" fontId="4" fillId="0" borderId="0" xfId="1" applyFont="1" applyBorder="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Border="1" applyAlignment="1">
      <alignment horizontal="center" vertical="center"/>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6" borderId="0" xfId="1" applyFont="1" applyFill="1" applyBorder="1" applyAlignment="1">
      <alignment horizontal="center" vertical="center"/>
    </xf>
    <xf numFmtId="0" fontId="7" fillId="0" borderId="0" xfId="1" applyFont="1" applyBorder="1" applyAlignment="1">
      <alignment horizontal="center" vertical="center" shrinkToFit="1"/>
    </xf>
    <xf numFmtId="49" fontId="4" fillId="6" borderId="1" xfId="1" applyNumberFormat="1" applyFont="1" applyFill="1" applyBorder="1" applyAlignment="1">
      <alignment horizontal="center" vertical="center" wrapText="1"/>
    </xf>
    <xf numFmtId="0" fontId="4" fillId="8" borderId="1" xfId="1" applyFont="1" applyFill="1" applyBorder="1" applyAlignment="1">
      <alignment horizontal="center" vertical="center"/>
    </xf>
    <xf numFmtId="0" fontId="2" fillId="10" borderId="0" xfId="0" applyFont="1" applyFill="1" applyAlignment="1">
      <alignment horizontal="center" vertical="center" wrapText="1"/>
    </xf>
    <xf numFmtId="0" fontId="4" fillId="0" borderId="2" xfId="1" applyFont="1" applyBorder="1" applyAlignment="1">
      <alignment horizontal="center" vertical="center"/>
    </xf>
    <xf numFmtId="0" fontId="4" fillId="0" borderId="19"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0" borderId="54" xfId="1" applyFont="1" applyBorder="1" applyAlignment="1">
      <alignment horizontal="center" vertical="center"/>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6" borderId="8" xfId="1" applyFont="1" applyFill="1" applyBorder="1" applyAlignment="1">
      <alignment horizontal="center" vertical="center"/>
    </xf>
    <xf numFmtId="0" fontId="4" fillId="6" borderId="2" xfId="1" applyFont="1" applyFill="1" applyBorder="1" applyAlignment="1">
      <alignment horizontal="center" vertical="center"/>
    </xf>
    <xf numFmtId="0" fontId="2" fillId="0" borderId="11" xfId="1" applyFont="1" applyFill="1" applyBorder="1" applyAlignment="1">
      <alignment horizontal="center" vertical="center" wrapText="1"/>
    </xf>
    <xf numFmtId="0" fontId="2" fillId="0" borderId="11"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4" fillId="0" borderId="30" xfId="1" applyFont="1" applyFill="1" applyBorder="1" applyAlignment="1">
      <alignment horizontal="center" vertical="center"/>
    </xf>
    <xf numFmtId="0" fontId="4" fillId="0" borderId="108" xfId="1" applyFont="1" applyFill="1" applyBorder="1" applyAlignment="1">
      <alignment horizontal="center" vertical="center"/>
    </xf>
    <xf numFmtId="0" fontId="4" fillId="0" borderId="109"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10" xfId="1" applyFont="1" applyFill="1" applyBorder="1" applyAlignment="1">
      <alignment horizontal="center" vertical="center"/>
    </xf>
    <xf numFmtId="49" fontId="4" fillId="0" borderId="50" xfId="1" applyNumberFormat="1" applyFont="1" applyFill="1" applyBorder="1" applyAlignment="1">
      <alignment horizontal="left" vertical="center" wrapText="1"/>
    </xf>
    <xf numFmtId="49" fontId="4" fillId="0" borderId="1" xfId="1" applyNumberFormat="1" applyFont="1" applyFill="1" applyBorder="1" applyAlignment="1">
      <alignment horizontal="center" vertical="center" shrinkToFit="1"/>
    </xf>
    <xf numFmtId="0" fontId="4" fillId="0" borderId="105" xfId="1" applyFont="1" applyFill="1" applyBorder="1" applyAlignment="1">
      <alignment horizontal="center" vertical="center"/>
    </xf>
    <xf numFmtId="49" fontId="4" fillId="0" borderId="111" xfId="1" applyNumberFormat="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8" fillId="0" borderId="0" xfId="1" applyFont="1" applyFill="1" applyBorder="1" applyAlignment="1">
      <alignment horizontal="left"/>
    </xf>
    <xf numFmtId="0" fontId="4" fillId="0" borderId="112" xfId="1" applyFont="1" applyFill="1" applyBorder="1" applyAlignment="1">
      <alignment horizontal="center" vertical="center"/>
    </xf>
    <xf numFmtId="0" fontId="4" fillId="0" borderId="106" xfId="1" applyFont="1" applyFill="1" applyBorder="1" applyAlignment="1">
      <alignment horizontal="center" vertical="center"/>
    </xf>
    <xf numFmtId="49" fontId="4" fillId="0" borderId="106"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7" fillId="0" borderId="0" xfId="1" applyFont="1" applyFill="1" applyBorder="1" applyAlignment="1">
      <alignment horizontal="center" vertical="center" shrinkToFit="1"/>
    </xf>
    <xf numFmtId="0" fontId="4" fillId="0" borderId="107" xfId="1" applyFont="1" applyFill="1" applyBorder="1" applyAlignment="1">
      <alignment horizontal="center" vertical="center"/>
    </xf>
    <xf numFmtId="0" fontId="7" fillId="0" borderId="0" xfId="1" applyFont="1" applyFill="1" applyBorder="1" applyAlignment="1">
      <alignment horizontal="left" vertical="center"/>
    </xf>
    <xf numFmtId="0" fontId="4" fillId="0" borderId="0" xfId="1" applyFont="1" applyFill="1" applyBorder="1" applyAlignment="1">
      <alignment horizontal="left" vertical="center"/>
    </xf>
    <xf numFmtId="0" fontId="2" fillId="0" borderId="11" xfId="1" applyFont="1" applyFill="1" applyBorder="1" applyAlignment="1">
      <alignment horizontal="center" vertical="center" shrinkToFit="1"/>
    </xf>
    <xf numFmtId="0" fontId="2" fillId="0" borderId="77" xfId="1" applyFont="1" applyFill="1" applyBorder="1" applyAlignment="1">
      <alignment horizontal="center" vertical="center" shrinkToFit="1"/>
    </xf>
    <xf numFmtId="0" fontId="2" fillId="0" borderId="0" xfId="1" applyFont="1" applyFill="1" applyBorder="1" applyAlignment="1">
      <alignment horizontal="center" vertical="center"/>
    </xf>
    <xf numFmtId="0" fontId="2" fillId="0" borderId="1"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177" fontId="2" fillId="0" borderId="11" xfId="1" applyNumberFormat="1" applyFont="1" applyFill="1" applyBorder="1" applyAlignment="1">
      <alignment horizontal="center" vertical="center"/>
    </xf>
    <xf numFmtId="0" fontId="2" fillId="0" borderId="8" xfId="1" applyNumberFormat="1" applyFont="1" applyFill="1" applyBorder="1" applyAlignment="1">
      <alignment horizontal="center" vertical="center"/>
    </xf>
    <xf numFmtId="0" fontId="2" fillId="0" borderId="2" xfId="1" applyNumberFormat="1" applyFont="1" applyFill="1" applyBorder="1" applyAlignment="1">
      <alignment horizontal="center" vertical="center"/>
    </xf>
    <xf numFmtId="0" fontId="2" fillId="0" borderId="28" xfId="1" applyFont="1" applyFill="1" applyBorder="1" applyAlignment="1">
      <alignment horizontal="center" vertical="center" shrinkToFit="1"/>
    </xf>
    <xf numFmtId="0" fontId="2" fillId="0" borderId="71" xfId="1" applyNumberFormat="1" applyFont="1" applyFill="1" applyBorder="1" applyAlignment="1">
      <alignment horizontal="center" vertical="center"/>
    </xf>
    <xf numFmtId="0" fontId="2" fillId="0" borderId="72" xfId="1" applyNumberFormat="1" applyFont="1" applyFill="1" applyBorder="1" applyAlignment="1">
      <alignment horizontal="center" vertical="center"/>
    </xf>
    <xf numFmtId="0" fontId="2" fillId="0" borderId="30"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177" fontId="2" fillId="0" borderId="27" xfId="1" applyNumberFormat="1" applyFont="1" applyFill="1" applyBorder="1" applyAlignment="1">
      <alignment horizontal="center" vertical="center"/>
    </xf>
    <xf numFmtId="0" fontId="2" fillId="0" borderId="33" xfId="1" applyFont="1" applyFill="1" applyBorder="1" applyAlignment="1">
      <alignment horizontal="center" vertical="center" shrinkToFit="1"/>
    </xf>
    <xf numFmtId="0" fontId="2" fillId="0" borderId="27" xfId="1" applyFont="1" applyFill="1" applyBorder="1" applyAlignment="1">
      <alignment horizontal="center" vertical="center" shrinkToFit="1"/>
    </xf>
    <xf numFmtId="0" fontId="2" fillId="0" borderId="104" xfId="1" applyFont="1" applyFill="1" applyBorder="1" applyAlignment="1">
      <alignment horizontal="center" vertical="center" shrinkToFit="1"/>
    </xf>
    <xf numFmtId="0" fontId="2" fillId="0" borderId="8"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9" xfId="1" applyFont="1" applyFill="1" applyBorder="1" applyAlignment="1">
      <alignment horizontal="center" vertical="center"/>
    </xf>
    <xf numFmtId="0" fontId="4" fillId="0" borderId="99"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4" fillId="0" borderId="42" xfId="1" applyFont="1" applyFill="1" applyBorder="1" applyAlignment="1">
      <alignment horizontal="center" vertical="center" shrinkToFit="1"/>
    </xf>
    <xf numFmtId="0" fontId="4" fillId="0" borderId="100" xfId="1" applyFont="1" applyFill="1" applyBorder="1" applyAlignment="1">
      <alignment horizontal="center" vertical="center" shrinkToFit="1"/>
    </xf>
    <xf numFmtId="0" fontId="4" fillId="0" borderId="46" xfId="1" applyFont="1" applyFill="1" applyBorder="1" applyAlignment="1">
      <alignment horizontal="center" vertical="center" shrinkToFit="1"/>
    </xf>
    <xf numFmtId="0" fontId="4" fillId="0" borderId="47" xfId="1" applyFont="1" applyFill="1" applyBorder="1" applyAlignment="1">
      <alignment horizontal="center" vertical="center" shrinkToFit="1"/>
    </xf>
    <xf numFmtId="0" fontId="4" fillId="0" borderId="48" xfId="1" applyFont="1" applyFill="1" applyBorder="1" applyAlignment="1">
      <alignment horizontal="center" vertical="center" shrinkToFit="1"/>
    </xf>
    <xf numFmtId="0" fontId="7" fillId="0" borderId="21" xfId="1" applyFont="1" applyFill="1" applyBorder="1" applyAlignment="1">
      <alignment horizontal="center" vertical="center" wrapText="1" shrinkToFit="1"/>
    </xf>
    <xf numFmtId="0" fontId="7" fillId="0" borderId="21" xfId="1" applyFont="1" applyFill="1" applyBorder="1" applyAlignment="1">
      <alignment horizontal="center" vertical="center" shrinkToFit="1"/>
    </xf>
    <xf numFmtId="0" fontId="7" fillId="0" borderId="101" xfId="1" applyFont="1" applyFill="1" applyBorder="1" applyAlignment="1">
      <alignment horizontal="center" vertical="center" shrinkToFit="1"/>
    </xf>
    <xf numFmtId="0" fontId="4" fillId="0" borderId="53" xfId="1" applyFont="1" applyFill="1" applyBorder="1" applyAlignment="1">
      <alignment horizontal="center" vertical="center"/>
    </xf>
    <xf numFmtId="0" fontId="4" fillId="0" borderId="102" xfId="1" applyFont="1" applyFill="1" applyBorder="1" applyAlignment="1">
      <alignment horizontal="center" vertical="center" shrinkToFit="1"/>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103"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68"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21"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10" xfId="1" applyNumberFormat="1" applyFont="1" applyFill="1" applyBorder="1" applyAlignment="1">
      <alignment horizontal="center" vertical="center" shrinkToFit="1"/>
    </xf>
    <xf numFmtId="0" fontId="2" fillId="0" borderId="28" xfId="1" applyNumberFormat="1" applyFont="1" applyFill="1" applyBorder="1" applyAlignment="1">
      <alignment horizontal="center" vertical="center" shrinkToFit="1"/>
    </xf>
    <xf numFmtId="0" fontId="2" fillId="0" borderId="63" xfId="1" applyNumberFormat="1" applyFont="1" applyFill="1" applyBorder="1" applyAlignment="1">
      <alignment horizontal="center" vertical="center" shrinkToFit="1"/>
    </xf>
    <xf numFmtId="0" fontId="7" fillId="0" borderId="4" xfId="1" applyFont="1" applyFill="1" applyBorder="1" applyAlignment="1">
      <alignment horizontal="center" vertical="center" wrapText="1" shrinkToFit="1"/>
    </xf>
    <xf numFmtId="0" fontId="7" fillId="0" borderId="4"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14" fontId="2" fillId="0" borderId="20" xfId="1" applyNumberFormat="1" applyFont="1" applyFill="1" applyBorder="1" applyAlignment="1">
      <alignment horizontal="center" vertical="center"/>
    </xf>
    <xf numFmtId="0" fontId="2" fillId="0" borderId="20" xfId="1" applyNumberFormat="1" applyFont="1" applyFill="1" applyBorder="1" applyAlignment="1">
      <alignment horizontal="center" vertical="center"/>
    </xf>
    <xf numFmtId="0" fontId="2" fillId="0" borderId="69" xfId="1" applyFont="1" applyFill="1" applyBorder="1" applyAlignment="1">
      <alignment horizontal="center" vertical="center"/>
    </xf>
    <xf numFmtId="0" fontId="4" fillId="0" borderId="78" xfId="1" applyFont="1" applyFill="1" applyBorder="1" applyAlignment="1">
      <alignment horizontal="center" vertical="center"/>
    </xf>
    <xf numFmtId="0" fontId="21" fillId="0" borderId="0" xfId="1" applyFont="1" applyFill="1" applyBorder="1" applyAlignment="1">
      <alignment horizontal="center" vertical="center" wrapText="1"/>
    </xf>
    <xf numFmtId="0" fontId="3" fillId="0" borderId="0" xfId="1" applyFont="1" applyFill="1" applyBorder="1" applyAlignment="1">
      <alignment horizontal="center" vertical="center"/>
    </xf>
    <xf numFmtId="0" fontId="4" fillId="0" borderId="79" xfId="1" applyFont="1" applyFill="1" applyBorder="1" applyAlignment="1">
      <alignment horizontal="center" vertical="center"/>
    </xf>
    <xf numFmtId="0" fontId="4" fillId="0" borderId="80" xfId="1" applyFont="1" applyFill="1" applyBorder="1" applyAlignment="1">
      <alignment horizontal="center" vertical="center"/>
    </xf>
    <xf numFmtId="0" fontId="4" fillId="0" borderId="80" xfId="1" applyFont="1" applyFill="1" applyBorder="1" applyAlignment="1">
      <alignment horizontal="center" vertical="center" shrinkToFit="1"/>
    </xf>
    <xf numFmtId="0" fontId="4" fillId="0" borderId="81" xfId="1" applyFont="1" applyFill="1" applyBorder="1" applyAlignment="1">
      <alignment horizontal="center" vertical="center"/>
    </xf>
    <xf numFmtId="0" fontId="4" fillId="0" borderId="8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77" xfId="1" applyFont="1" applyFill="1" applyBorder="1" applyAlignment="1">
      <alignment horizontal="center" vertical="center"/>
    </xf>
    <xf numFmtId="0" fontId="4" fillId="0" borderId="60" xfId="1" applyFont="1" applyFill="1" applyBorder="1" applyAlignment="1">
      <alignment horizontal="center" vertical="center" shrinkToFit="1"/>
    </xf>
    <xf numFmtId="0" fontId="4" fillId="0" borderId="83" xfId="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85" xfId="1" applyFont="1" applyFill="1" applyBorder="1" applyAlignment="1">
      <alignment horizontal="center" vertical="center" wrapText="1"/>
    </xf>
    <xf numFmtId="0" fontId="4" fillId="0" borderId="76" xfId="1" applyFont="1" applyFill="1" applyBorder="1" applyAlignment="1">
      <alignment horizontal="center" vertical="center"/>
    </xf>
    <xf numFmtId="0" fontId="4" fillId="0" borderId="86" xfId="1" applyFont="1" applyFill="1" applyBorder="1" applyAlignment="1">
      <alignment horizontal="center" vertical="center"/>
    </xf>
    <xf numFmtId="0" fontId="4" fillId="0" borderId="87" xfId="1" applyFont="1" applyFill="1" applyBorder="1" applyAlignment="1">
      <alignment horizontal="center" vertical="center"/>
    </xf>
    <xf numFmtId="0" fontId="4" fillId="0" borderId="50" xfId="1" applyFont="1" applyFill="1" applyBorder="1" applyAlignment="1">
      <alignment horizontal="center" vertical="center"/>
    </xf>
    <xf numFmtId="0" fontId="4" fillId="0" borderId="88" xfId="1" applyFont="1" applyFill="1" applyBorder="1" applyAlignment="1">
      <alignment horizontal="center" vertical="center" shrinkToFit="1"/>
    </xf>
    <xf numFmtId="0" fontId="4" fillId="0" borderId="89" xfId="1" applyFont="1" applyFill="1" applyBorder="1" applyAlignment="1">
      <alignment horizontal="center" vertical="center" shrinkToFit="1"/>
    </xf>
    <xf numFmtId="0" fontId="4" fillId="0" borderId="90" xfId="1" applyFont="1" applyFill="1" applyBorder="1" applyAlignment="1">
      <alignment horizontal="center" vertical="center" shrinkToFit="1"/>
    </xf>
    <xf numFmtId="0" fontId="29" fillId="0" borderId="74" xfId="1" applyFont="1" applyFill="1" applyBorder="1" applyAlignment="1">
      <alignment horizontal="center" vertical="center"/>
    </xf>
    <xf numFmtId="0" fontId="29" fillId="0" borderId="4" xfId="1" applyFont="1" applyFill="1" applyBorder="1" applyAlignment="1">
      <alignment horizontal="center" vertical="center"/>
    </xf>
    <xf numFmtId="0" fontId="4" fillId="0" borderId="4" xfId="1" applyFont="1" applyFill="1" applyBorder="1" applyAlignment="1">
      <alignment horizontal="center" vertical="center" shrinkToFit="1"/>
    </xf>
    <xf numFmtId="0" fontId="4" fillId="0" borderId="3" xfId="1" applyFont="1" applyFill="1" applyBorder="1" applyAlignment="1">
      <alignment horizontal="center" vertical="center"/>
    </xf>
    <xf numFmtId="0" fontId="4" fillId="0" borderId="75" xfId="1" applyFont="1" applyFill="1" applyBorder="1" applyAlignment="1">
      <alignment horizontal="center" vertical="center"/>
    </xf>
    <xf numFmtId="0" fontId="4" fillId="0" borderId="52" xfId="1" applyFont="1" applyFill="1" applyBorder="1" applyAlignment="1">
      <alignment horizontal="center" vertical="center"/>
    </xf>
    <xf numFmtId="0" fontId="4" fillId="0" borderId="74"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124" xfId="1" applyFont="1" applyFill="1" applyBorder="1" applyAlignment="1">
      <alignment horizontal="center" vertical="center" wrapText="1"/>
    </xf>
    <xf numFmtId="0" fontId="4" fillId="0" borderId="125" xfId="1" applyFont="1" applyFill="1" applyBorder="1" applyAlignment="1">
      <alignment horizontal="center" vertical="center" wrapText="1"/>
    </xf>
    <xf numFmtId="0" fontId="4" fillId="0" borderId="50" xfId="1" applyFont="1" applyFill="1" applyBorder="1" applyAlignment="1">
      <alignment horizontal="center" vertical="center" shrinkToFit="1"/>
    </xf>
    <xf numFmtId="0" fontId="4" fillId="0" borderId="124" xfId="1" applyFont="1" applyBorder="1" applyAlignment="1">
      <alignment horizontal="center" vertical="center" wrapText="1"/>
    </xf>
    <xf numFmtId="0" fontId="4" fillId="0" borderId="125" xfId="1" applyFont="1" applyBorder="1" applyAlignment="1">
      <alignment horizontal="center" vertical="center"/>
    </xf>
    <xf numFmtId="0" fontId="4" fillId="0" borderId="91" xfId="1" applyFont="1" applyFill="1" applyBorder="1" applyAlignment="1">
      <alignment horizontal="center" vertical="center"/>
    </xf>
    <xf numFmtId="0" fontId="4" fillId="0" borderId="92" xfId="1" applyFont="1" applyFill="1" applyBorder="1" applyAlignment="1">
      <alignment horizontal="center" vertical="center"/>
    </xf>
    <xf numFmtId="0" fontId="4" fillId="0" borderId="93" xfId="1" applyFont="1" applyFill="1" applyBorder="1" applyAlignment="1">
      <alignment horizontal="center" vertical="center" shrinkToFit="1"/>
    </xf>
    <xf numFmtId="0" fontId="4" fillId="0" borderId="94" xfId="1" applyFont="1" applyFill="1" applyBorder="1" applyAlignment="1">
      <alignment horizontal="center" vertical="center" shrinkToFit="1"/>
    </xf>
    <xf numFmtId="0" fontId="4" fillId="0" borderId="95" xfId="1" applyFont="1" applyFill="1" applyBorder="1" applyAlignment="1">
      <alignment horizontal="center" vertical="center" shrinkToFit="1"/>
    </xf>
    <xf numFmtId="0" fontId="4" fillId="0" borderId="96" xfId="1" applyFont="1" applyFill="1" applyBorder="1" applyAlignment="1">
      <alignment horizontal="center" vertical="center" shrinkToFit="1"/>
    </xf>
    <xf numFmtId="0" fontId="4" fillId="0" borderId="97" xfId="1" applyFont="1" applyFill="1" applyBorder="1" applyAlignment="1">
      <alignment horizontal="center" vertical="center"/>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4" fillId="0" borderId="45" xfId="1" applyFont="1" applyFill="1" applyBorder="1" applyAlignment="1">
      <alignment horizontal="center" vertical="center" shrinkToFit="1"/>
    </xf>
    <xf numFmtId="0" fontId="4" fillId="0" borderId="98" xfId="1" applyFont="1" applyFill="1" applyBorder="1" applyAlignment="1">
      <alignment horizontal="center" vertical="center" shrinkToFit="1"/>
    </xf>
    <xf numFmtId="0" fontId="2" fillId="0" borderId="7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10" fillId="0" borderId="0" xfId="2" applyFont="1" applyBorder="1" applyAlignment="1">
      <alignment horizontal="center" vertical="center" shrinkToFit="1"/>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Font="1" applyBorder="1" applyAlignment="1">
      <alignment horizontal="center" vertical="center"/>
    </xf>
    <xf numFmtId="0" fontId="11" fillId="0" borderId="0" xfId="1" applyFont="1" applyBorder="1" applyAlignment="1">
      <alignment horizontal="center" wrapText="1"/>
    </xf>
    <xf numFmtId="0" fontId="11" fillId="0" borderId="0" xfId="2" applyFont="1" applyBorder="1" applyAlignment="1">
      <alignment horizontal="center" vertical="center"/>
    </xf>
    <xf numFmtId="0" fontId="10" fillId="0" borderId="0" xfId="2" applyFont="1" applyBorder="1" applyAlignment="1">
      <alignment horizontal="center" vertical="center"/>
    </xf>
    <xf numFmtId="0" fontId="1" fillId="0" borderId="0" xfId="2" applyFont="1" applyBorder="1" applyAlignment="1">
      <alignment horizontal="center" vertical="center"/>
    </xf>
    <xf numFmtId="0" fontId="14" fillId="0" borderId="8" xfId="2" applyFont="1" applyBorder="1" applyAlignment="1">
      <alignment horizontal="center" vertical="center"/>
    </xf>
    <xf numFmtId="0" fontId="33" fillId="0" borderId="29" xfId="3" applyFont="1" applyBorder="1" applyAlignment="1">
      <alignment horizontal="center" vertical="center"/>
    </xf>
    <xf numFmtId="0" fontId="33" fillId="0" borderId="38" xfId="3" applyFont="1" applyBorder="1" applyAlignment="1">
      <alignment horizontal="center" vertical="center"/>
    </xf>
    <xf numFmtId="0" fontId="33" fillId="0" borderId="39" xfId="3" applyFont="1" applyBorder="1" applyAlignment="1">
      <alignment horizontal="center" vertical="center"/>
    </xf>
    <xf numFmtId="0" fontId="33" fillId="0" borderId="29" xfId="3" applyFont="1" applyBorder="1" applyAlignment="1">
      <alignment horizontal="left" vertical="center"/>
    </xf>
    <xf numFmtId="0" fontId="33" fillId="0" borderId="38" xfId="3" applyFont="1" applyBorder="1" applyAlignment="1">
      <alignment horizontal="left" vertical="center"/>
    </xf>
    <xf numFmtId="0" fontId="33" fillId="0" borderId="39" xfId="3" applyFont="1" applyBorder="1" applyAlignment="1">
      <alignment horizontal="left" vertical="center"/>
    </xf>
    <xf numFmtId="0" fontId="33" fillId="0" borderId="129" xfId="3" applyFont="1" applyBorder="1" applyAlignment="1">
      <alignment horizontal="left" vertical="center"/>
    </xf>
    <xf numFmtId="0" fontId="33" fillId="0" borderId="130" xfId="3" applyFont="1" applyBorder="1" applyAlignment="1">
      <alignment horizontal="left" vertical="center"/>
    </xf>
    <xf numFmtId="49" fontId="33" fillId="0" borderId="0" xfId="3" applyNumberFormat="1" applyFont="1" applyAlignment="1">
      <alignment horizontal="right" vertical="center"/>
    </xf>
    <xf numFmtId="0" fontId="33" fillId="0" borderId="0" xfId="3" applyFont="1" applyAlignment="1">
      <alignment horizontal="right" vertical="center"/>
    </xf>
    <xf numFmtId="0" fontId="32" fillId="0" borderId="0" xfId="3" applyFont="1" applyBorder="1" applyAlignment="1">
      <alignment horizontal="left" vertical="center"/>
    </xf>
    <xf numFmtId="0" fontId="32" fillId="0" borderId="35" xfId="3" applyFont="1" applyBorder="1" applyAlignment="1">
      <alignment horizontal="left" vertical="center"/>
    </xf>
    <xf numFmtId="0" fontId="32" fillId="0" borderId="36" xfId="3" applyFont="1" applyBorder="1" applyAlignment="1">
      <alignment horizontal="left" vertical="center"/>
    </xf>
    <xf numFmtId="0" fontId="32" fillId="0" borderId="37" xfId="3" applyFont="1" applyBorder="1" applyAlignment="1">
      <alignment horizontal="left" vertical="center"/>
    </xf>
    <xf numFmtId="0" fontId="34" fillId="0" borderId="26" xfId="3" applyFont="1" applyBorder="1" applyAlignment="1">
      <alignment horizontal="center" vertical="center"/>
    </xf>
    <xf numFmtId="0" fontId="34" fillId="0" borderId="33" xfId="3" applyFont="1" applyBorder="1" applyAlignment="1">
      <alignment horizontal="center" vertical="center"/>
    </xf>
    <xf numFmtId="0" fontId="34" fillId="0" borderId="34" xfId="3" applyFont="1" applyBorder="1" applyAlignment="1">
      <alignment horizontal="center" vertical="center"/>
    </xf>
    <xf numFmtId="0" fontId="35" fillId="0" borderId="0" xfId="3" applyNumberFormat="1" applyFont="1" applyBorder="1" applyAlignment="1">
      <alignment horizontal="center" vertical="center" wrapText="1"/>
    </xf>
    <xf numFmtId="0" fontId="10" fillId="0" borderId="0" xfId="3" applyFont="1" applyAlignment="1">
      <alignment horizontal="center" vertical="center"/>
    </xf>
    <xf numFmtId="0" fontId="30"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4" fillId="0" borderId="115" xfId="1" applyFont="1" applyFill="1" applyBorder="1" applyAlignment="1">
      <alignment horizontal="center" vertical="center" shrinkToFit="1"/>
    </xf>
    <xf numFmtId="0" fontId="4" fillId="0" borderId="116" xfId="1" applyFont="1" applyFill="1" applyBorder="1" applyAlignment="1">
      <alignment horizontal="center" vertical="center" shrinkToFit="1"/>
    </xf>
    <xf numFmtId="0" fontId="1" fillId="0" borderId="8" xfId="1" applyFont="1" applyBorder="1" applyAlignment="1">
      <alignment horizontal="center" vertical="center"/>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9"/>
  <sheetViews>
    <sheetView tabSelected="1" workbookViewId="0">
      <selection activeCell="AO20" sqref="AO20"/>
    </sheetView>
  </sheetViews>
  <sheetFormatPr defaultColWidth="9.8984375" defaultRowHeight="13"/>
  <cols>
    <col min="1" max="1" width="4" style="1" customWidth="1"/>
    <col min="2" max="30" width="3.3984375" style="1" customWidth="1"/>
    <col min="31" max="31" width="1.8984375" style="1" customWidth="1"/>
    <col min="32" max="32" width="3.296875" style="1" bestFit="1" customWidth="1"/>
    <col min="33" max="34" width="14.69921875" style="1" customWidth="1"/>
    <col min="35" max="38" width="9.8984375" style="1"/>
    <col min="39" max="39" width="14.296875" style="1" customWidth="1"/>
    <col min="40" max="16384" width="9.8984375" style="1"/>
  </cols>
  <sheetData>
    <row r="1" spans="1:35" ht="47.25" customHeight="1">
      <c r="A1" s="234" t="s">
        <v>178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row>
    <row r="2" spans="1:35" ht="21">
      <c r="A2" s="236" t="s">
        <v>0</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row>
    <row r="3" spans="1:35" ht="6" customHeight="1"/>
    <row r="4" spans="1:35" ht="27" customHeight="1">
      <c r="A4" s="237" t="s">
        <v>1</v>
      </c>
      <c r="B4" s="237"/>
      <c r="C4" s="237"/>
      <c r="D4" s="237"/>
      <c r="E4" s="238"/>
      <c r="F4" s="238"/>
      <c r="G4" s="238"/>
      <c r="H4" s="238"/>
      <c r="I4" s="238"/>
      <c r="J4" s="238"/>
      <c r="K4" s="238"/>
      <c r="L4" s="238"/>
      <c r="M4" s="238"/>
      <c r="N4" s="238"/>
      <c r="O4" s="268" t="s">
        <v>114</v>
      </c>
      <c r="P4" s="268"/>
      <c r="Q4" s="268"/>
      <c r="R4" s="269"/>
      <c r="S4" s="270" t="s">
        <v>179</v>
      </c>
      <c r="T4" s="271"/>
      <c r="U4" s="271"/>
      <c r="V4" s="271"/>
      <c r="W4" s="271"/>
      <c r="X4" s="271"/>
      <c r="Y4" s="272"/>
      <c r="Z4" s="273"/>
      <c r="AA4" s="235" t="s">
        <v>2</v>
      </c>
      <c r="AB4" s="235"/>
      <c r="AC4" s="235"/>
      <c r="AD4" s="235"/>
      <c r="AG4" s="109" t="str">
        <f>LEFT(O4,2)</f>
        <v>種別</v>
      </c>
    </row>
    <row r="5" spans="1:35" ht="27" customHeight="1">
      <c r="A5" s="242" t="s">
        <v>142</v>
      </c>
      <c r="B5" s="243"/>
      <c r="C5" s="243"/>
      <c r="D5" s="243"/>
      <c r="E5" s="244"/>
      <c r="F5" s="244"/>
      <c r="G5" s="244"/>
      <c r="H5" s="244"/>
      <c r="I5" s="244"/>
      <c r="J5" s="244"/>
      <c r="K5" s="244"/>
      <c r="L5" s="244"/>
      <c r="M5" s="244"/>
      <c r="N5" s="244"/>
      <c r="O5" s="268" t="s">
        <v>180</v>
      </c>
      <c r="P5" s="286"/>
      <c r="Q5" s="286"/>
      <c r="R5" s="287"/>
      <c r="S5" s="300"/>
      <c r="T5" s="301"/>
      <c r="U5" s="301"/>
      <c r="V5" s="301"/>
      <c r="W5" s="301"/>
      <c r="X5" s="301"/>
      <c r="Y5" s="301"/>
      <c r="Z5" s="99" t="s">
        <v>115</v>
      </c>
      <c r="AA5" s="257" t="s">
        <v>140</v>
      </c>
      <c r="AB5" s="257"/>
      <c r="AC5" s="257"/>
      <c r="AD5" s="257"/>
      <c r="AF5" s="101" t="s">
        <v>116</v>
      </c>
      <c r="AG5" s="295" t="s">
        <v>130</v>
      </c>
      <c r="AH5" s="295"/>
      <c r="AI5" s="295"/>
    </row>
    <row r="6" spans="1:35" ht="18.75" customHeight="1">
      <c r="A6" s="255" t="s">
        <v>4</v>
      </c>
      <c r="B6" s="255"/>
      <c r="C6" s="255"/>
      <c r="D6" s="255"/>
      <c r="E6" s="292"/>
      <c r="F6" s="292"/>
      <c r="G6" s="292"/>
      <c r="H6" s="292"/>
      <c r="I6" s="245"/>
      <c r="J6" s="245"/>
      <c r="K6" s="245"/>
      <c r="L6" s="245"/>
      <c r="M6" s="247"/>
      <c r="N6" s="247"/>
      <c r="O6" s="235" t="s">
        <v>5</v>
      </c>
      <c r="P6" s="235"/>
      <c r="Q6" s="235"/>
      <c r="R6" s="235"/>
      <c r="S6" s="294" t="s">
        <v>6</v>
      </c>
      <c r="T6" s="294"/>
      <c r="U6" s="294"/>
      <c r="V6" s="294"/>
      <c r="W6" s="294" t="s">
        <v>7</v>
      </c>
      <c r="X6" s="294"/>
      <c r="Y6" s="294"/>
      <c r="Z6" s="294"/>
      <c r="AA6" s="259" t="s">
        <v>8</v>
      </c>
      <c r="AB6" s="259"/>
      <c r="AC6" s="259"/>
      <c r="AD6" s="259"/>
    </row>
    <row r="7" spans="1:35" ht="18.75" customHeight="1">
      <c r="A7" s="192" t="s">
        <v>129</v>
      </c>
      <c r="B7" s="192"/>
      <c r="C7" s="192"/>
      <c r="D7" s="192"/>
      <c r="E7" s="293"/>
      <c r="F7" s="293"/>
      <c r="G7" s="293"/>
      <c r="H7" s="293"/>
      <c r="I7" s="246"/>
      <c r="J7" s="246"/>
      <c r="K7" s="246"/>
      <c r="L7" s="246"/>
      <c r="M7" s="248"/>
      <c r="N7" s="248"/>
      <c r="O7" s="256" t="s">
        <v>9</v>
      </c>
      <c r="P7" s="256"/>
      <c r="Q7" s="256"/>
      <c r="R7" s="256"/>
      <c r="S7" s="201"/>
      <c r="T7" s="201"/>
      <c r="U7" s="201"/>
      <c r="V7" s="201"/>
      <c r="W7" s="201"/>
      <c r="X7" s="201"/>
      <c r="Y7" s="201"/>
      <c r="Z7" s="201"/>
      <c r="AA7" s="200"/>
      <c r="AB7" s="200"/>
      <c r="AC7" s="200"/>
      <c r="AD7" s="200"/>
    </row>
    <row r="8" spans="1:35" ht="18.75" customHeight="1">
      <c r="A8" s="191" t="s">
        <v>10</v>
      </c>
      <c r="B8" s="191"/>
      <c r="C8" s="191"/>
      <c r="D8" s="191"/>
      <c r="E8" s="260"/>
      <c r="F8" s="261"/>
      <c r="G8" s="261"/>
      <c r="H8" s="261"/>
      <c r="I8" s="261"/>
      <c r="J8" s="261"/>
      <c r="K8" s="261"/>
      <c r="L8" s="261"/>
      <c r="M8" s="261"/>
      <c r="N8" s="262"/>
      <c r="O8" s="192" t="s">
        <v>11</v>
      </c>
      <c r="P8" s="192"/>
      <c r="Q8" s="192"/>
      <c r="R8" s="192"/>
      <c r="S8" s="195"/>
      <c r="T8" s="195"/>
      <c r="U8" s="195"/>
      <c r="V8" s="195"/>
      <c r="W8" s="291"/>
      <c r="X8" s="291"/>
      <c r="Y8" s="291"/>
      <c r="Z8" s="291"/>
      <c r="AA8" s="258"/>
      <c r="AB8" s="258"/>
      <c r="AC8" s="258"/>
      <c r="AD8" s="258"/>
    </row>
    <row r="9" spans="1:35" ht="22.5" customHeight="1">
      <c r="A9" s="213" t="s">
        <v>12</v>
      </c>
      <c r="B9" s="213"/>
      <c r="C9" s="213"/>
      <c r="D9" s="213"/>
      <c r="E9" s="207"/>
      <c r="F9" s="208"/>
      <c r="G9" s="208"/>
      <c r="H9" s="208"/>
      <c r="I9" s="208"/>
      <c r="J9" s="208"/>
      <c r="K9" s="208"/>
      <c r="L9" s="208"/>
      <c r="M9" s="208"/>
      <c r="N9" s="209"/>
      <c r="O9" s="213" t="s">
        <v>13</v>
      </c>
      <c r="P9" s="213"/>
      <c r="Q9" s="213"/>
      <c r="R9" s="213"/>
      <c r="S9" s="197"/>
      <c r="T9" s="198"/>
      <c r="U9" s="198"/>
      <c r="V9" s="198"/>
      <c r="W9" s="198"/>
      <c r="X9" s="198"/>
      <c r="Y9" s="198"/>
      <c r="Z9" s="198"/>
      <c r="AA9" s="198"/>
      <c r="AB9" s="198"/>
      <c r="AC9" s="198"/>
      <c r="AD9" s="199"/>
      <c r="AF9" s="296" t="s">
        <v>100</v>
      </c>
      <c r="AG9" s="296"/>
      <c r="AH9" s="296"/>
      <c r="AI9" s="296"/>
    </row>
    <row r="10" spans="1:35" ht="22.5" customHeight="1">
      <c r="A10" s="196" t="s">
        <v>117</v>
      </c>
      <c r="B10" s="196"/>
      <c r="C10" s="196"/>
      <c r="D10" s="196"/>
      <c r="E10" s="210"/>
      <c r="F10" s="211"/>
      <c r="G10" s="211"/>
      <c r="H10" s="211"/>
      <c r="I10" s="211"/>
      <c r="J10" s="211"/>
      <c r="K10" s="211"/>
      <c r="L10" s="211"/>
      <c r="M10" s="211"/>
      <c r="N10" s="212"/>
      <c r="O10" s="196" t="s">
        <v>117</v>
      </c>
      <c r="P10" s="196"/>
      <c r="Q10" s="196"/>
      <c r="R10" s="196"/>
      <c r="S10" s="210"/>
      <c r="T10" s="211"/>
      <c r="U10" s="211"/>
      <c r="V10" s="211"/>
      <c r="W10" s="211"/>
      <c r="X10" s="211"/>
      <c r="Y10" s="211"/>
      <c r="Z10" s="211"/>
      <c r="AA10" s="211"/>
      <c r="AB10" s="211"/>
      <c r="AC10" s="211"/>
      <c r="AD10" s="212"/>
      <c r="AF10" s="297" t="s">
        <v>103</v>
      </c>
      <c r="AG10" s="297"/>
      <c r="AH10" s="297"/>
      <c r="AI10" s="297"/>
    </row>
    <row r="11" spans="1:35" ht="22.5" customHeight="1">
      <c r="A11" s="213" t="s">
        <v>14</v>
      </c>
      <c r="B11" s="213"/>
      <c r="C11" s="213"/>
      <c r="D11" s="213"/>
      <c r="E11" s="197"/>
      <c r="F11" s="198"/>
      <c r="G11" s="198"/>
      <c r="H11" s="198"/>
      <c r="I11" s="198"/>
      <c r="J11" s="198"/>
      <c r="K11" s="198"/>
      <c r="L11" s="198"/>
      <c r="M11" s="198"/>
      <c r="N11" s="199"/>
      <c r="O11" s="213" t="s">
        <v>15</v>
      </c>
      <c r="P11" s="213"/>
      <c r="Q11" s="213"/>
      <c r="R11" s="213"/>
      <c r="S11" s="215"/>
      <c r="T11" s="216"/>
      <c r="U11" s="216"/>
      <c r="V11" s="216"/>
      <c r="W11" s="216"/>
      <c r="X11" s="216"/>
      <c r="Y11" s="216"/>
      <c r="Z11" s="216"/>
      <c r="AA11" s="216"/>
      <c r="AB11" s="216"/>
      <c r="AC11" s="216"/>
      <c r="AD11" s="217"/>
      <c r="AF11" s="298" t="s">
        <v>101</v>
      </c>
      <c r="AG11" s="298"/>
      <c r="AH11" s="298"/>
      <c r="AI11" s="298"/>
    </row>
    <row r="12" spans="1:35" ht="22.5" customHeight="1">
      <c r="A12" s="196" t="s">
        <v>117</v>
      </c>
      <c r="B12" s="196"/>
      <c r="C12" s="196"/>
      <c r="D12" s="196"/>
      <c r="E12" s="210"/>
      <c r="F12" s="211"/>
      <c r="G12" s="211"/>
      <c r="H12" s="211"/>
      <c r="I12" s="211"/>
      <c r="J12" s="211"/>
      <c r="K12" s="211"/>
      <c r="L12" s="211"/>
      <c r="M12" s="211"/>
      <c r="N12" s="212"/>
      <c r="O12" s="196" t="s">
        <v>117</v>
      </c>
      <c r="P12" s="196"/>
      <c r="Q12" s="263"/>
      <c r="R12" s="263"/>
      <c r="S12" s="265"/>
      <c r="T12" s="266"/>
      <c r="U12" s="266"/>
      <c r="V12" s="266"/>
      <c r="W12" s="266"/>
      <c r="X12" s="266"/>
      <c r="Y12" s="266"/>
      <c r="Z12" s="266"/>
      <c r="AA12" s="266"/>
      <c r="AB12" s="266"/>
      <c r="AC12" s="266"/>
      <c r="AD12" s="267"/>
      <c r="AF12" s="299" t="s">
        <v>102</v>
      </c>
      <c r="AG12" s="299"/>
      <c r="AH12" s="299"/>
      <c r="AI12" s="299"/>
    </row>
    <row r="13" spans="1:35" ht="26.25" customHeight="1">
      <c r="A13" s="55" t="s">
        <v>16</v>
      </c>
      <c r="B13" s="118" t="s">
        <v>124</v>
      </c>
      <c r="C13" s="206" t="s">
        <v>17</v>
      </c>
      <c r="D13" s="206"/>
      <c r="E13" s="206"/>
      <c r="F13" s="206"/>
      <c r="G13" s="214"/>
      <c r="H13" s="205" t="s">
        <v>18</v>
      </c>
      <c r="I13" s="206"/>
      <c r="J13" s="206"/>
      <c r="K13" s="206"/>
      <c r="L13" s="206"/>
      <c r="M13" s="288" t="s">
        <v>19</v>
      </c>
      <c r="N13" s="288"/>
      <c r="O13" s="288"/>
      <c r="P13" s="205"/>
      <c r="Q13" s="290" t="s">
        <v>110</v>
      </c>
      <c r="R13" s="204"/>
      <c r="S13" s="204"/>
      <c r="T13" s="204"/>
      <c r="U13" s="204"/>
      <c r="V13" s="289" t="s">
        <v>65</v>
      </c>
      <c r="W13" s="289"/>
      <c r="X13" s="204" t="s">
        <v>72</v>
      </c>
      <c r="Y13" s="204"/>
      <c r="Z13" s="57" t="s">
        <v>91</v>
      </c>
      <c r="AA13" s="202" t="s">
        <v>122</v>
      </c>
      <c r="AB13" s="203"/>
      <c r="AC13" s="203"/>
      <c r="AD13" s="203"/>
      <c r="AF13" s="285" t="s">
        <v>177</v>
      </c>
      <c r="AG13" s="285"/>
      <c r="AH13" s="285"/>
      <c r="AI13" s="285"/>
    </row>
    <row r="14" spans="1:35" ht="26.25" customHeight="1">
      <c r="A14" s="117" t="s">
        <v>73</v>
      </c>
      <c r="B14" s="111" t="s">
        <v>123</v>
      </c>
      <c r="C14" s="304" t="s">
        <v>125</v>
      </c>
      <c r="D14" s="304"/>
      <c r="E14" s="304"/>
      <c r="F14" s="304"/>
      <c r="G14" s="305"/>
      <c r="H14" s="239" t="s">
        <v>176</v>
      </c>
      <c r="I14" s="240"/>
      <c r="J14" s="240"/>
      <c r="K14" s="240"/>
      <c r="L14" s="241"/>
      <c r="M14" s="249" t="s">
        <v>74</v>
      </c>
      <c r="N14" s="250"/>
      <c r="O14" s="250"/>
      <c r="P14" s="251"/>
      <c r="Q14" s="252">
        <f ca="1">TODAY()-6666</f>
        <v>37696</v>
      </c>
      <c r="R14" s="253"/>
      <c r="S14" s="253"/>
      <c r="T14" s="253"/>
      <c r="U14" s="253"/>
      <c r="V14" s="254">
        <f ca="1">IF(C14="","",DATEDIF(Q14,TODAY(),"Y"))</f>
        <v>18</v>
      </c>
      <c r="W14" s="254"/>
      <c r="X14" s="254" t="str">
        <f ca="1">VLOOKUP(DATEDIF(Q14,設定シート!$D$1,"Y"),list,2,TRUE)</f>
        <v>大１</v>
      </c>
      <c r="Y14" s="254"/>
      <c r="Z14" s="54" t="s">
        <v>92</v>
      </c>
      <c r="AA14" s="302" t="s">
        <v>127</v>
      </c>
      <c r="AB14" s="303"/>
      <c r="AC14" s="303"/>
      <c r="AD14" s="303"/>
      <c r="AF14" s="122"/>
      <c r="AG14" s="123"/>
      <c r="AH14" s="123"/>
      <c r="AI14" s="123"/>
    </row>
    <row r="15" spans="1:35" ht="22.5" customHeight="1">
      <c r="A15" s="50" t="s">
        <v>21</v>
      </c>
      <c r="B15" s="115"/>
      <c r="C15" s="221"/>
      <c r="D15" s="222"/>
      <c r="E15" s="222"/>
      <c r="F15" s="222"/>
      <c r="G15" s="223"/>
      <c r="H15" s="227"/>
      <c r="I15" s="228"/>
      <c r="J15" s="228"/>
      <c r="K15" s="228"/>
      <c r="L15" s="228"/>
      <c r="M15" s="224"/>
      <c r="N15" s="224"/>
      <c r="O15" s="224"/>
      <c r="P15" s="225"/>
      <c r="Q15" s="229"/>
      <c r="R15" s="229"/>
      <c r="S15" s="229"/>
      <c r="T15" s="229"/>
      <c r="U15" s="229"/>
      <c r="V15" s="226" t="str">
        <f t="shared" ref="V15:V30" ca="1" si="0">IF(Q15="","",DATEDIF(Q15,TODAY(),"Y"))</f>
        <v/>
      </c>
      <c r="W15" s="226"/>
      <c r="X15" s="233" t="str">
        <f ca="1">VLOOKUP(DATEDIF(Q15,設定シート!$D$1,"Y"),list,2,TRUE)</f>
        <v>　</v>
      </c>
      <c r="Y15" s="233"/>
      <c r="Z15" s="53"/>
      <c r="AA15" s="230"/>
      <c r="AB15" s="231"/>
      <c r="AC15" s="231"/>
      <c r="AD15" s="232"/>
      <c r="AF15" s="124" t="s">
        <v>116</v>
      </c>
      <c r="AG15" s="193" t="s">
        <v>147</v>
      </c>
      <c r="AH15" s="193"/>
      <c r="AI15" s="193"/>
    </row>
    <row r="16" spans="1:35" ht="22.5" customHeight="1" thickBot="1">
      <c r="A16" s="51" t="s">
        <v>22</v>
      </c>
      <c r="B16" s="116"/>
      <c r="C16" s="221"/>
      <c r="D16" s="222"/>
      <c r="E16" s="222"/>
      <c r="F16" s="222"/>
      <c r="G16" s="223"/>
      <c r="H16" s="227"/>
      <c r="I16" s="228"/>
      <c r="J16" s="228"/>
      <c r="K16" s="228"/>
      <c r="L16" s="228"/>
      <c r="M16" s="224"/>
      <c r="N16" s="224"/>
      <c r="O16" s="224"/>
      <c r="P16" s="225"/>
      <c r="Q16" s="229"/>
      <c r="R16" s="229"/>
      <c r="S16" s="229"/>
      <c r="T16" s="229"/>
      <c r="U16" s="229"/>
      <c r="V16" s="226" t="str">
        <f t="shared" ca="1" si="0"/>
        <v/>
      </c>
      <c r="W16" s="226"/>
      <c r="X16" s="233" t="str">
        <f ca="1">VLOOKUP(DATEDIF(Q16,設定シート!$D$1,"Y"),list,2,TRUE)</f>
        <v>　</v>
      </c>
      <c r="Y16" s="233"/>
      <c r="Z16" s="53"/>
      <c r="AA16" s="230"/>
      <c r="AB16" s="231"/>
      <c r="AC16" s="231"/>
      <c r="AD16" s="232"/>
      <c r="AG16" s="194"/>
      <c r="AH16" s="194"/>
      <c r="AI16" s="194"/>
    </row>
    <row r="17" spans="1:39" ht="22.5" customHeight="1">
      <c r="A17" s="50" t="s">
        <v>23</v>
      </c>
      <c r="B17" s="116"/>
      <c r="C17" s="221"/>
      <c r="D17" s="222"/>
      <c r="E17" s="222"/>
      <c r="F17" s="222"/>
      <c r="G17" s="223"/>
      <c r="H17" s="227"/>
      <c r="I17" s="228"/>
      <c r="J17" s="228"/>
      <c r="K17" s="228"/>
      <c r="L17" s="228"/>
      <c r="M17" s="224"/>
      <c r="N17" s="224"/>
      <c r="O17" s="224"/>
      <c r="P17" s="225"/>
      <c r="Q17" s="229"/>
      <c r="R17" s="229"/>
      <c r="S17" s="229"/>
      <c r="T17" s="229"/>
      <c r="U17" s="229"/>
      <c r="V17" s="226" t="str">
        <f t="shared" ca="1" si="0"/>
        <v/>
      </c>
      <c r="W17" s="226"/>
      <c r="X17" s="233" t="str">
        <f ca="1">VLOOKUP(DATEDIF(Q17,設定シート!$D$1,"Y"),list,2,TRUE)</f>
        <v>　</v>
      </c>
      <c r="Y17" s="233"/>
      <c r="Z17" s="53"/>
      <c r="AA17" s="230"/>
      <c r="AB17" s="231"/>
      <c r="AC17" s="231"/>
      <c r="AD17" s="232"/>
      <c r="AG17" s="218" t="s">
        <v>131</v>
      </c>
      <c r="AH17" s="219"/>
      <c r="AI17" s="219"/>
      <c r="AJ17" s="219"/>
      <c r="AK17" s="219"/>
      <c r="AL17" s="219"/>
      <c r="AM17" s="220"/>
    </row>
    <row r="18" spans="1:39" ht="22.5" customHeight="1">
      <c r="A18" s="51" t="s">
        <v>24</v>
      </c>
      <c r="B18" s="116"/>
      <c r="C18" s="221"/>
      <c r="D18" s="222"/>
      <c r="E18" s="222"/>
      <c r="F18" s="222"/>
      <c r="G18" s="223"/>
      <c r="H18" s="227"/>
      <c r="I18" s="228"/>
      <c r="J18" s="228"/>
      <c r="K18" s="228"/>
      <c r="L18" s="228"/>
      <c r="M18" s="224"/>
      <c r="N18" s="224"/>
      <c r="O18" s="224"/>
      <c r="P18" s="225"/>
      <c r="Q18" s="229"/>
      <c r="R18" s="229"/>
      <c r="S18" s="229"/>
      <c r="T18" s="229"/>
      <c r="U18" s="229"/>
      <c r="V18" s="226" t="str">
        <f t="shared" ca="1" si="0"/>
        <v/>
      </c>
      <c r="W18" s="226"/>
      <c r="X18" s="233" t="str">
        <f ca="1">VLOOKUP(DATEDIF(Q18,設定シート!$D$1,"Y"),list,2,TRUE)</f>
        <v>　</v>
      </c>
      <c r="Y18" s="233"/>
      <c r="Z18" s="53"/>
      <c r="AA18" s="230"/>
      <c r="AB18" s="231"/>
      <c r="AC18" s="231"/>
      <c r="AD18" s="232"/>
      <c r="AG18" s="126" t="s">
        <v>132</v>
      </c>
      <c r="AH18" s="23"/>
      <c r="AI18" s="23"/>
      <c r="AJ18" s="23"/>
      <c r="AK18" s="23"/>
      <c r="AL18" s="23"/>
      <c r="AM18" s="127"/>
    </row>
    <row r="19" spans="1:39" ht="22.5" customHeight="1">
      <c r="A19" s="50" t="s">
        <v>25</v>
      </c>
      <c r="B19" s="116"/>
      <c r="C19" s="221"/>
      <c r="D19" s="222"/>
      <c r="E19" s="222"/>
      <c r="F19" s="222"/>
      <c r="G19" s="223"/>
      <c r="H19" s="227"/>
      <c r="I19" s="228"/>
      <c r="J19" s="228"/>
      <c r="K19" s="228"/>
      <c r="L19" s="228"/>
      <c r="M19" s="224"/>
      <c r="N19" s="224"/>
      <c r="O19" s="224"/>
      <c r="P19" s="225"/>
      <c r="Q19" s="229"/>
      <c r="R19" s="229"/>
      <c r="S19" s="229"/>
      <c r="T19" s="229"/>
      <c r="U19" s="229"/>
      <c r="V19" s="226" t="str">
        <f t="shared" ca="1" si="0"/>
        <v/>
      </c>
      <c r="W19" s="226"/>
      <c r="X19" s="233" t="str">
        <f ca="1">VLOOKUP(DATEDIF(Q19,設定シート!$D$1,"Y"),list,2,TRUE)</f>
        <v>　</v>
      </c>
      <c r="Y19" s="233"/>
      <c r="Z19" s="53"/>
      <c r="AA19" s="230"/>
      <c r="AB19" s="231"/>
      <c r="AC19" s="231"/>
      <c r="AD19" s="232"/>
      <c r="AG19" s="128" t="s">
        <v>139</v>
      </c>
      <c r="AH19" s="23"/>
      <c r="AI19" s="23"/>
      <c r="AJ19" s="23"/>
      <c r="AK19" s="23"/>
      <c r="AL19" s="23"/>
      <c r="AM19" s="127"/>
    </row>
    <row r="20" spans="1:39" ht="22.5" customHeight="1">
      <c r="A20" s="51" t="s">
        <v>26</v>
      </c>
      <c r="B20" s="116"/>
      <c r="C20" s="221"/>
      <c r="D20" s="222"/>
      <c r="E20" s="222"/>
      <c r="F20" s="222"/>
      <c r="G20" s="223"/>
      <c r="H20" s="227"/>
      <c r="I20" s="228"/>
      <c r="J20" s="228"/>
      <c r="K20" s="228"/>
      <c r="L20" s="228"/>
      <c r="M20" s="224"/>
      <c r="N20" s="224"/>
      <c r="O20" s="224"/>
      <c r="P20" s="225"/>
      <c r="Q20" s="229"/>
      <c r="R20" s="229"/>
      <c r="S20" s="229"/>
      <c r="T20" s="229"/>
      <c r="U20" s="229"/>
      <c r="V20" s="226" t="str">
        <f t="shared" ca="1" si="0"/>
        <v/>
      </c>
      <c r="W20" s="226"/>
      <c r="X20" s="233" t="str">
        <f ca="1">VLOOKUP(DATEDIF(Q20,設定シート!$D$1,"Y"),list,2,TRUE)</f>
        <v>　</v>
      </c>
      <c r="Y20" s="233"/>
      <c r="Z20" s="53"/>
      <c r="AA20" s="230"/>
      <c r="AB20" s="231"/>
      <c r="AC20" s="231"/>
      <c r="AD20" s="232"/>
      <c r="AG20" s="129" t="s">
        <v>133</v>
      </c>
      <c r="AH20" s="23"/>
      <c r="AI20" s="23"/>
      <c r="AJ20" s="23"/>
      <c r="AK20" s="23"/>
      <c r="AL20" s="23"/>
      <c r="AM20" s="127"/>
    </row>
    <row r="21" spans="1:39" ht="22.5" customHeight="1">
      <c r="A21" s="50" t="s">
        <v>27</v>
      </c>
      <c r="B21" s="116"/>
      <c r="C21" s="221"/>
      <c r="D21" s="222"/>
      <c r="E21" s="222"/>
      <c r="F21" s="222"/>
      <c r="G21" s="223"/>
      <c r="H21" s="227"/>
      <c r="I21" s="228"/>
      <c r="J21" s="228"/>
      <c r="K21" s="228"/>
      <c r="L21" s="228"/>
      <c r="M21" s="224"/>
      <c r="N21" s="224"/>
      <c r="O21" s="224"/>
      <c r="P21" s="225"/>
      <c r="Q21" s="229"/>
      <c r="R21" s="229"/>
      <c r="S21" s="229"/>
      <c r="T21" s="229"/>
      <c r="U21" s="229"/>
      <c r="V21" s="226" t="str">
        <f t="shared" ca="1" si="0"/>
        <v/>
      </c>
      <c r="W21" s="226"/>
      <c r="X21" s="233" t="str">
        <f ca="1">VLOOKUP(DATEDIF(Q21,設定シート!$D$1,"Y"),list,2,TRUE)</f>
        <v>　</v>
      </c>
      <c r="Y21" s="233"/>
      <c r="Z21" s="53"/>
      <c r="AA21" s="230"/>
      <c r="AB21" s="231"/>
      <c r="AC21" s="231"/>
      <c r="AD21" s="232"/>
      <c r="AG21" s="130" t="s">
        <v>134</v>
      </c>
      <c r="AH21" s="23"/>
      <c r="AI21" s="23"/>
      <c r="AJ21" s="23"/>
      <c r="AK21" s="23"/>
      <c r="AL21" s="23"/>
      <c r="AM21" s="127"/>
    </row>
    <row r="22" spans="1:39" ht="22.5" customHeight="1">
      <c r="A22" s="51" t="s">
        <v>28</v>
      </c>
      <c r="B22" s="116"/>
      <c r="C22" s="221"/>
      <c r="D22" s="222"/>
      <c r="E22" s="222"/>
      <c r="F22" s="222"/>
      <c r="G22" s="223"/>
      <c r="H22" s="227"/>
      <c r="I22" s="228"/>
      <c r="J22" s="228"/>
      <c r="K22" s="228"/>
      <c r="L22" s="228"/>
      <c r="M22" s="224"/>
      <c r="N22" s="224"/>
      <c r="O22" s="224"/>
      <c r="P22" s="225"/>
      <c r="Q22" s="229"/>
      <c r="R22" s="229"/>
      <c r="S22" s="229"/>
      <c r="T22" s="229"/>
      <c r="U22" s="229"/>
      <c r="V22" s="226" t="str">
        <f t="shared" ca="1" si="0"/>
        <v/>
      </c>
      <c r="W22" s="226"/>
      <c r="X22" s="233" t="str">
        <f ca="1">VLOOKUP(DATEDIF(Q22,設定シート!$D$1,"Y"),list,2,TRUE)</f>
        <v>　</v>
      </c>
      <c r="Y22" s="233"/>
      <c r="Z22" s="53"/>
      <c r="AA22" s="230"/>
      <c r="AB22" s="231"/>
      <c r="AC22" s="231"/>
      <c r="AD22" s="232"/>
      <c r="AG22" s="129" t="s">
        <v>135</v>
      </c>
      <c r="AH22" s="23"/>
      <c r="AI22" s="23"/>
      <c r="AJ22" s="23"/>
      <c r="AK22" s="23"/>
      <c r="AL22" s="23"/>
      <c r="AM22" s="127"/>
    </row>
    <row r="23" spans="1:39" ht="22.5" customHeight="1">
      <c r="A23" s="50" t="s">
        <v>29</v>
      </c>
      <c r="B23" s="116"/>
      <c r="C23" s="221"/>
      <c r="D23" s="222"/>
      <c r="E23" s="222"/>
      <c r="F23" s="222"/>
      <c r="G23" s="223"/>
      <c r="H23" s="227"/>
      <c r="I23" s="228"/>
      <c r="J23" s="228"/>
      <c r="K23" s="228"/>
      <c r="L23" s="228"/>
      <c r="M23" s="224"/>
      <c r="N23" s="224"/>
      <c r="O23" s="224"/>
      <c r="P23" s="225"/>
      <c r="Q23" s="229"/>
      <c r="R23" s="229"/>
      <c r="S23" s="229"/>
      <c r="T23" s="229"/>
      <c r="U23" s="229"/>
      <c r="V23" s="226" t="str">
        <f t="shared" ca="1" si="0"/>
        <v/>
      </c>
      <c r="W23" s="226"/>
      <c r="X23" s="233" t="str">
        <f ca="1">VLOOKUP(DATEDIF(Q23,設定シート!$D$1,"Y"),list,2,TRUE)</f>
        <v>　</v>
      </c>
      <c r="Y23" s="233"/>
      <c r="Z23" s="53"/>
      <c r="AA23" s="230"/>
      <c r="AB23" s="231"/>
      <c r="AC23" s="231"/>
      <c r="AD23" s="232"/>
      <c r="AG23" s="130" t="s">
        <v>136</v>
      </c>
      <c r="AH23" s="23"/>
      <c r="AI23" s="23"/>
      <c r="AJ23" s="23"/>
      <c r="AK23" s="23"/>
      <c r="AL23" s="23"/>
      <c r="AM23" s="127"/>
    </row>
    <row r="24" spans="1:39" ht="22.5" customHeight="1">
      <c r="A24" s="51" t="s">
        <v>30</v>
      </c>
      <c r="B24" s="116"/>
      <c r="C24" s="221"/>
      <c r="D24" s="222"/>
      <c r="E24" s="222"/>
      <c r="F24" s="222"/>
      <c r="G24" s="223"/>
      <c r="H24" s="227"/>
      <c r="I24" s="228"/>
      <c r="J24" s="228"/>
      <c r="K24" s="228"/>
      <c r="L24" s="228"/>
      <c r="M24" s="224"/>
      <c r="N24" s="224"/>
      <c r="O24" s="224"/>
      <c r="P24" s="225"/>
      <c r="Q24" s="229"/>
      <c r="R24" s="229"/>
      <c r="S24" s="229"/>
      <c r="T24" s="229"/>
      <c r="U24" s="229"/>
      <c r="V24" s="226" t="str">
        <f t="shared" ca="1" si="0"/>
        <v/>
      </c>
      <c r="W24" s="226"/>
      <c r="X24" s="233" t="str">
        <f ca="1">VLOOKUP(DATEDIF(Q24,設定シート!$D$1,"Y"),list,2,TRUE)</f>
        <v>　</v>
      </c>
      <c r="Y24" s="233"/>
      <c r="Z24" s="53"/>
      <c r="AA24" s="230"/>
      <c r="AB24" s="231"/>
      <c r="AC24" s="231"/>
      <c r="AD24" s="232"/>
      <c r="AG24" s="129" t="s">
        <v>137</v>
      </c>
      <c r="AH24" s="23"/>
      <c r="AI24" s="23"/>
      <c r="AJ24" s="23"/>
      <c r="AK24" s="23"/>
      <c r="AL24" s="23"/>
      <c r="AM24" s="127"/>
    </row>
    <row r="25" spans="1:39" ht="22.5" customHeight="1">
      <c r="A25" s="50" t="s">
        <v>31</v>
      </c>
      <c r="B25" s="116"/>
      <c r="C25" s="221"/>
      <c r="D25" s="222"/>
      <c r="E25" s="222"/>
      <c r="F25" s="222"/>
      <c r="G25" s="223"/>
      <c r="H25" s="227"/>
      <c r="I25" s="228"/>
      <c r="J25" s="228"/>
      <c r="K25" s="228"/>
      <c r="L25" s="228"/>
      <c r="M25" s="224"/>
      <c r="N25" s="224"/>
      <c r="O25" s="224"/>
      <c r="P25" s="225"/>
      <c r="Q25" s="229"/>
      <c r="R25" s="229"/>
      <c r="S25" s="229"/>
      <c r="T25" s="229"/>
      <c r="U25" s="229"/>
      <c r="V25" s="226" t="str">
        <f t="shared" ca="1" si="0"/>
        <v/>
      </c>
      <c r="W25" s="226"/>
      <c r="X25" s="233" t="str">
        <f ca="1">VLOOKUP(DATEDIF(Q25,設定シート!$D$1,"Y"),list,2,TRUE)</f>
        <v>　</v>
      </c>
      <c r="Y25" s="233"/>
      <c r="Z25" s="53"/>
      <c r="AA25" s="230"/>
      <c r="AB25" s="231"/>
      <c r="AC25" s="231"/>
      <c r="AD25" s="232"/>
      <c r="AG25" s="126" t="s">
        <v>138</v>
      </c>
      <c r="AH25" s="23"/>
      <c r="AI25" s="23"/>
      <c r="AJ25" s="23"/>
      <c r="AK25" s="23"/>
      <c r="AL25" s="23"/>
      <c r="AM25" s="127"/>
    </row>
    <row r="26" spans="1:39" ht="22.5" customHeight="1" thickBot="1">
      <c r="A26" s="51" t="s">
        <v>32</v>
      </c>
      <c r="B26" s="116"/>
      <c r="C26" s="221"/>
      <c r="D26" s="222"/>
      <c r="E26" s="222"/>
      <c r="F26" s="222"/>
      <c r="G26" s="223"/>
      <c r="H26" s="227"/>
      <c r="I26" s="228"/>
      <c r="J26" s="228"/>
      <c r="K26" s="228"/>
      <c r="L26" s="228"/>
      <c r="M26" s="224"/>
      <c r="N26" s="224"/>
      <c r="O26" s="224"/>
      <c r="P26" s="225"/>
      <c r="Q26" s="229"/>
      <c r="R26" s="229"/>
      <c r="S26" s="229"/>
      <c r="T26" s="229"/>
      <c r="U26" s="229"/>
      <c r="V26" s="226" t="str">
        <f t="shared" ca="1" si="0"/>
        <v/>
      </c>
      <c r="W26" s="226"/>
      <c r="X26" s="233" t="str">
        <f ca="1">VLOOKUP(DATEDIF(Q26,設定シート!$D$1,"Y"),list,2,TRUE)</f>
        <v>　</v>
      </c>
      <c r="Y26" s="233"/>
      <c r="Z26" s="53"/>
      <c r="AA26" s="230"/>
      <c r="AB26" s="231"/>
      <c r="AC26" s="231"/>
      <c r="AD26" s="232"/>
      <c r="AG26" s="131"/>
      <c r="AH26" s="132"/>
      <c r="AI26" s="132"/>
      <c r="AJ26" s="132"/>
      <c r="AK26" s="132"/>
      <c r="AL26" s="132"/>
      <c r="AM26" s="133"/>
    </row>
    <row r="27" spans="1:39" ht="22.5" customHeight="1">
      <c r="A27" s="50" t="s">
        <v>33</v>
      </c>
      <c r="B27" s="116"/>
      <c r="C27" s="221"/>
      <c r="D27" s="222"/>
      <c r="E27" s="222"/>
      <c r="F27" s="222"/>
      <c r="G27" s="223"/>
      <c r="H27" s="227"/>
      <c r="I27" s="228"/>
      <c r="J27" s="228"/>
      <c r="K27" s="228"/>
      <c r="L27" s="228"/>
      <c r="M27" s="224"/>
      <c r="N27" s="224"/>
      <c r="O27" s="224"/>
      <c r="P27" s="225"/>
      <c r="Q27" s="229"/>
      <c r="R27" s="229"/>
      <c r="S27" s="229"/>
      <c r="T27" s="229"/>
      <c r="U27" s="229"/>
      <c r="V27" s="226" t="str">
        <f t="shared" ca="1" si="0"/>
        <v/>
      </c>
      <c r="W27" s="226"/>
      <c r="X27" s="233" t="str">
        <f ca="1">VLOOKUP(DATEDIF(Q27,設定シート!$D$1,"Y"),list,2,TRUE)</f>
        <v>　</v>
      </c>
      <c r="Y27" s="233"/>
      <c r="Z27" s="53"/>
      <c r="AA27" s="230"/>
      <c r="AB27" s="231"/>
      <c r="AC27" s="231"/>
      <c r="AD27" s="232"/>
    </row>
    <row r="28" spans="1:39" ht="22.5" customHeight="1">
      <c r="A28" s="51" t="s">
        <v>34</v>
      </c>
      <c r="B28" s="116"/>
      <c r="C28" s="221"/>
      <c r="D28" s="222"/>
      <c r="E28" s="222"/>
      <c r="F28" s="222"/>
      <c r="G28" s="223"/>
      <c r="H28" s="227"/>
      <c r="I28" s="228"/>
      <c r="J28" s="228"/>
      <c r="K28" s="228"/>
      <c r="L28" s="228"/>
      <c r="M28" s="224"/>
      <c r="N28" s="224"/>
      <c r="O28" s="224"/>
      <c r="P28" s="225"/>
      <c r="Q28" s="229"/>
      <c r="R28" s="229"/>
      <c r="S28" s="229"/>
      <c r="T28" s="229"/>
      <c r="U28" s="229"/>
      <c r="V28" s="226" t="str">
        <f t="shared" ca="1" si="0"/>
        <v/>
      </c>
      <c r="W28" s="226"/>
      <c r="X28" s="233" t="str">
        <f ca="1">VLOOKUP(DATEDIF(Q28,設定シート!$D$1,"Y"),list,2,TRUE)</f>
        <v>　</v>
      </c>
      <c r="Y28" s="233"/>
      <c r="Z28" s="53"/>
      <c r="AA28" s="230"/>
      <c r="AB28" s="231"/>
      <c r="AC28" s="231"/>
      <c r="AD28" s="232"/>
    </row>
    <row r="29" spans="1:39" ht="22.5" customHeight="1">
      <c r="A29" s="51" t="s">
        <v>96</v>
      </c>
      <c r="B29" s="116"/>
      <c r="C29" s="221"/>
      <c r="D29" s="222"/>
      <c r="E29" s="222"/>
      <c r="F29" s="222"/>
      <c r="G29" s="223"/>
      <c r="H29" s="227"/>
      <c r="I29" s="228"/>
      <c r="J29" s="228"/>
      <c r="K29" s="228"/>
      <c r="L29" s="228"/>
      <c r="M29" s="224"/>
      <c r="N29" s="224"/>
      <c r="O29" s="224"/>
      <c r="P29" s="225"/>
      <c r="Q29" s="229"/>
      <c r="R29" s="229"/>
      <c r="S29" s="229"/>
      <c r="T29" s="229"/>
      <c r="U29" s="229"/>
      <c r="V29" s="226" t="str">
        <f ca="1">IF(Q29="","",DATEDIF(Q29,TODAY(),"Y"))</f>
        <v/>
      </c>
      <c r="W29" s="226"/>
      <c r="X29" s="233" t="str">
        <f ca="1">VLOOKUP(DATEDIF(Q29,設定シート!$D$1,"Y"),list,2,TRUE)</f>
        <v>　</v>
      </c>
      <c r="Y29" s="233"/>
      <c r="Z29" s="53"/>
      <c r="AA29" s="230"/>
      <c r="AB29" s="231"/>
      <c r="AC29" s="231"/>
      <c r="AD29" s="232"/>
    </row>
    <row r="30" spans="1:39" ht="22.5" customHeight="1">
      <c r="A30" s="52" t="s">
        <v>97</v>
      </c>
      <c r="B30" s="116"/>
      <c r="C30" s="221"/>
      <c r="D30" s="222"/>
      <c r="E30" s="222"/>
      <c r="F30" s="222"/>
      <c r="G30" s="223"/>
      <c r="H30" s="227"/>
      <c r="I30" s="228"/>
      <c r="J30" s="228"/>
      <c r="K30" s="228"/>
      <c r="L30" s="228"/>
      <c r="M30" s="224"/>
      <c r="N30" s="224"/>
      <c r="O30" s="224"/>
      <c r="P30" s="225"/>
      <c r="Q30" s="229"/>
      <c r="R30" s="229"/>
      <c r="S30" s="229"/>
      <c r="T30" s="229"/>
      <c r="U30" s="229"/>
      <c r="V30" s="226" t="str">
        <f t="shared" ca="1" si="0"/>
        <v/>
      </c>
      <c r="W30" s="226"/>
      <c r="X30" s="233" t="str">
        <f ca="1">VLOOKUP(DATEDIF(Q30,設定シート!$D$1,"Y"),list,2,TRUE)</f>
        <v>　</v>
      </c>
      <c r="Y30" s="233"/>
      <c r="Z30" s="53"/>
      <c r="AA30" s="230"/>
      <c r="AB30" s="231"/>
      <c r="AC30" s="231"/>
      <c r="AD30" s="232"/>
    </row>
    <row r="31" spans="1:39" ht="15.75" customHeight="1">
      <c r="A31" s="3" t="s">
        <v>35</v>
      </c>
      <c r="B31" s="1" t="s">
        <v>126</v>
      </c>
      <c r="D31" s="4"/>
      <c r="E31" s="4"/>
      <c r="F31" s="4"/>
      <c r="G31" s="4"/>
      <c r="H31" s="5"/>
      <c r="I31" s="5"/>
      <c r="J31" s="5"/>
      <c r="K31" s="5"/>
      <c r="L31" s="5"/>
      <c r="M31" s="5"/>
      <c r="N31" s="5"/>
      <c r="O31" s="5"/>
      <c r="P31" s="5"/>
      <c r="Q31" s="5"/>
      <c r="R31" s="6"/>
      <c r="S31" s="6"/>
      <c r="T31" s="6"/>
      <c r="U31" s="6"/>
      <c r="V31" s="7"/>
      <c r="W31" s="7"/>
      <c r="X31" s="264" t="s">
        <v>90</v>
      </c>
      <c r="Y31" s="264"/>
      <c r="Z31" s="8"/>
      <c r="AA31" s="8"/>
      <c r="AB31" s="8"/>
      <c r="AC31" s="8"/>
      <c r="AD31" s="8"/>
    </row>
    <row r="32" spans="1:39" ht="15.75" customHeight="1">
      <c r="A32" s="278" t="s">
        <v>36</v>
      </c>
      <c r="B32" s="278"/>
      <c r="D32" s="4"/>
      <c r="E32" s="4"/>
      <c r="F32" s="4"/>
      <c r="G32" s="4"/>
      <c r="H32" s="5"/>
      <c r="I32" s="5"/>
      <c r="J32" s="5"/>
      <c r="K32" s="5"/>
      <c r="L32" s="5"/>
      <c r="M32" s="5"/>
      <c r="N32" s="5"/>
      <c r="O32" s="5"/>
      <c r="P32" s="5"/>
      <c r="Q32" s="5"/>
      <c r="R32" s="6"/>
      <c r="S32" s="6"/>
      <c r="T32" s="6"/>
      <c r="U32" s="6"/>
      <c r="V32" s="7"/>
      <c r="W32" s="7"/>
      <c r="X32" s="97" t="s">
        <v>98</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97" t="s">
        <v>111</v>
      </c>
      <c r="Y33" s="8"/>
      <c r="Z33" s="8"/>
      <c r="AA33" s="8"/>
      <c r="AB33" s="8"/>
      <c r="AC33" s="8"/>
      <c r="AD33" s="8"/>
    </row>
    <row r="34" spans="1:32" ht="18.75" customHeight="1">
      <c r="A34" s="11" t="s">
        <v>104</v>
      </c>
      <c r="C34" s="12"/>
      <c r="D34" s="12"/>
      <c r="E34" s="12"/>
      <c r="F34" s="12"/>
      <c r="G34" s="12"/>
      <c r="H34" s="13" t="s">
        <v>37</v>
      </c>
      <c r="I34" s="13"/>
      <c r="K34" s="13"/>
      <c r="L34" s="13"/>
      <c r="M34" s="13"/>
      <c r="N34" s="13"/>
      <c r="O34" s="13"/>
      <c r="P34" s="13"/>
      <c r="Q34" s="13"/>
      <c r="R34" s="2"/>
      <c r="S34" s="2"/>
      <c r="T34" s="2"/>
      <c r="U34" s="2"/>
      <c r="V34" s="2"/>
      <c r="W34" s="2"/>
      <c r="X34" s="169" t="s">
        <v>151</v>
      </c>
      <c r="Y34" s="2"/>
      <c r="Z34" s="2"/>
      <c r="AA34" s="2"/>
      <c r="AB34" s="2"/>
      <c r="AC34" s="2"/>
      <c r="AD34" s="2"/>
    </row>
    <row r="35" spans="1:32" ht="18.75" customHeight="1">
      <c r="A35" s="10"/>
      <c r="B35" s="14" t="s">
        <v>38</v>
      </c>
      <c r="D35" s="14"/>
      <c r="E35" s="14"/>
      <c r="F35" s="14"/>
      <c r="G35" s="14"/>
      <c r="H35" s="14"/>
      <c r="I35" s="14"/>
      <c r="J35" s="14"/>
      <c r="K35" s="14"/>
      <c r="L35" s="14"/>
      <c r="M35" s="14"/>
      <c r="N35" s="14"/>
      <c r="O35" s="15"/>
      <c r="P35" s="15"/>
      <c r="Q35" s="15"/>
      <c r="R35" s="16"/>
      <c r="S35" s="17"/>
      <c r="T35" s="17"/>
      <c r="U35" s="17"/>
      <c r="V35" s="17"/>
      <c r="W35" s="17"/>
      <c r="X35" s="17"/>
      <c r="Y35" s="17"/>
      <c r="Z35" s="17"/>
      <c r="AA35" s="17"/>
      <c r="AB35" s="17"/>
      <c r="AC35" s="17"/>
      <c r="AD35" s="17"/>
    </row>
    <row r="36" spans="1:32" ht="18.75" customHeight="1">
      <c r="A36" s="10"/>
      <c r="B36" s="14" t="s">
        <v>120</v>
      </c>
      <c r="D36" s="14"/>
      <c r="E36" s="14"/>
      <c r="F36" s="14"/>
      <c r="G36" s="14"/>
      <c r="H36" s="14"/>
      <c r="I36" s="14"/>
      <c r="J36" s="14"/>
      <c r="K36" s="14"/>
      <c r="L36" s="14"/>
      <c r="M36" s="14"/>
      <c r="N36" s="14"/>
      <c r="O36" s="15"/>
      <c r="P36" s="15"/>
      <c r="Q36" s="15"/>
      <c r="R36" s="16"/>
      <c r="S36" s="17"/>
      <c r="T36" s="17"/>
      <c r="U36" s="17"/>
      <c r="V36" s="17"/>
      <c r="W36" s="17"/>
      <c r="X36" s="17"/>
      <c r="Y36" s="17"/>
      <c r="Z36" s="17"/>
      <c r="AA36" s="17"/>
      <c r="AB36" s="17"/>
      <c r="AC36" s="17"/>
      <c r="AD36" s="17"/>
    </row>
    <row r="37" spans="1:32" ht="18.75" customHeight="1">
      <c r="A37" s="110" t="s">
        <v>118</v>
      </c>
      <c r="D37" s="14"/>
      <c r="E37" s="14"/>
      <c r="F37" s="14"/>
      <c r="G37" s="14"/>
      <c r="H37" s="14"/>
      <c r="I37" s="14"/>
      <c r="J37" s="14"/>
      <c r="K37" s="14"/>
      <c r="L37" s="14"/>
      <c r="M37" s="14"/>
      <c r="N37" s="14"/>
      <c r="O37" s="15"/>
      <c r="P37" s="15"/>
      <c r="Q37" s="15"/>
      <c r="R37" s="16"/>
      <c r="S37" s="17"/>
      <c r="T37" s="17"/>
      <c r="U37" s="17"/>
      <c r="V37" s="17"/>
      <c r="W37" s="17"/>
      <c r="X37" s="17"/>
      <c r="Y37" s="17"/>
      <c r="Z37" s="17"/>
      <c r="AA37" s="17"/>
      <c r="AB37" s="17"/>
      <c r="AC37" s="17"/>
      <c r="AD37" s="17"/>
    </row>
    <row r="38" spans="1:32" ht="18.75" customHeight="1">
      <c r="A38" s="110" t="s">
        <v>119</v>
      </c>
      <c r="D38" s="14"/>
      <c r="E38" s="14"/>
      <c r="F38" s="14"/>
      <c r="G38" s="14"/>
      <c r="H38" s="14"/>
      <c r="I38" s="14"/>
      <c r="J38" s="14"/>
      <c r="K38" s="14"/>
      <c r="L38" s="14"/>
      <c r="M38" s="14"/>
      <c r="N38" s="14"/>
      <c r="O38" s="15"/>
      <c r="P38" s="15"/>
      <c r="Q38" s="15"/>
      <c r="R38" s="16"/>
      <c r="S38" s="17"/>
      <c r="T38" s="17"/>
      <c r="U38" s="17"/>
      <c r="V38" s="17"/>
      <c r="W38" s="17"/>
      <c r="X38" s="17"/>
      <c r="Y38" s="17"/>
      <c r="Z38" s="17"/>
      <c r="AA38" s="17"/>
      <c r="AB38" s="17"/>
      <c r="AC38" s="17"/>
      <c r="AD38" s="17"/>
    </row>
    <row r="39" spans="1:32" ht="18.75" customHeight="1">
      <c r="A39" s="110" t="s">
        <v>121</v>
      </c>
      <c r="D39" s="14"/>
      <c r="E39" s="14"/>
      <c r="F39" s="14"/>
      <c r="G39" s="14"/>
      <c r="H39" s="14"/>
      <c r="I39" s="14"/>
      <c r="J39" s="14"/>
      <c r="K39" s="14"/>
      <c r="L39" s="14"/>
      <c r="M39" s="14"/>
      <c r="N39" s="14"/>
      <c r="O39" s="15"/>
      <c r="P39" s="15"/>
      <c r="Q39" s="15"/>
      <c r="R39" s="170"/>
      <c r="S39" s="17"/>
      <c r="T39" s="17"/>
      <c r="U39" s="17"/>
      <c r="V39" s="17"/>
      <c r="W39" s="17"/>
      <c r="X39" s="17"/>
      <c r="Y39" s="17"/>
      <c r="Z39" s="17"/>
      <c r="AA39" s="17"/>
      <c r="AB39" s="17"/>
      <c r="AC39" s="17"/>
      <c r="AD39" s="17"/>
    </row>
    <row r="40" spans="1:32" ht="18.75" customHeight="1">
      <c r="A40" s="110" t="s">
        <v>181</v>
      </c>
      <c r="D40" s="14"/>
      <c r="E40" s="14"/>
      <c r="F40" s="14"/>
      <c r="G40" s="14"/>
      <c r="H40" s="14"/>
      <c r="I40" s="14"/>
      <c r="J40" s="14"/>
      <c r="K40" s="14"/>
      <c r="L40" s="14"/>
      <c r="M40" s="14"/>
      <c r="N40" s="14"/>
      <c r="O40" s="15"/>
      <c r="P40" s="15"/>
      <c r="Q40" s="15"/>
      <c r="R40" s="16"/>
      <c r="S40" s="17"/>
      <c r="T40" s="17"/>
      <c r="U40" s="17"/>
      <c r="V40" s="17"/>
      <c r="W40" s="17"/>
      <c r="X40" s="17"/>
      <c r="Y40" s="17"/>
      <c r="Z40" s="17"/>
      <c r="AA40" s="17"/>
      <c r="AB40" s="17"/>
      <c r="AC40" s="17"/>
      <c r="AD40" s="17"/>
    </row>
    <row r="41" spans="1:32" ht="18.75" customHeight="1">
      <c r="A41" s="10"/>
      <c r="B41" s="14"/>
      <c r="C41" s="12"/>
      <c r="D41" s="276" t="s">
        <v>148</v>
      </c>
      <c r="E41" s="276"/>
      <c r="F41" s="66"/>
      <c r="G41" s="18" t="s">
        <v>39</v>
      </c>
      <c r="H41" s="66"/>
      <c r="I41" s="18" t="s">
        <v>40</v>
      </c>
      <c r="J41" s="66"/>
      <c r="K41" s="18" t="s">
        <v>41</v>
      </c>
      <c r="L41" s="14"/>
      <c r="M41" s="14"/>
      <c r="N41" s="14"/>
      <c r="O41" s="15"/>
      <c r="P41" s="15"/>
      <c r="Q41" s="15"/>
      <c r="R41" s="15"/>
      <c r="S41" s="19"/>
      <c r="T41" s="19"/>
      <c r="U41" s="19"/>
      <c r="V41" s="19"/>
      <c r="W41" s="19"/>
      <c r="X41" s="19"/>
      <c r="Y41" s="19"/>
      <c r="Z41" s="19"/>
      <c r="AA41" s="19"/>
      <c r="AB41" s="19"/>
      <c r="AC41" s="19"/>
      <c r="AD41" s="19"/>
    </row>
    <row r="42" spans="1:32" ht="18.75" customHeight="1">
      <c r="A42" s="14"/>
      <c r="B42" s="14"/>
      <c r="C42" s="12"/>
      <c r="D42" s="14"/>
      <c r="E42" s="14"/>
      <c r="F42" s="14"/>
      <c r="G42" s="14"/>
      <c r="H42" s="14"/>
      <c r="I42" s="14"/>
      <c r="J42" s="14"/>
      <c r="K42" s="14"/>
    </row>
    <row r="43" spans="1:32" ht="18.75" customHeight="1">
      <c r="A43" s="9"/>
      <c r="B43" s="10"/>
      <c r="C43" s="12"/>
      <c r="D43" s="12"/>
      <c r="E43" s="12"/>
      <c r="F43" s="12"/>
      <c r="G43" s="12"/>
      <c r="H43" s="13"/>
      <c r="I43" s="13"/>
      <c r="J43" s="13"/>
      <c r="K43" s="13"/>
      <c r="L43" s="14" t="s">
        <v>42</v>
      </c>
      <c r="M43" s="14"/>
      <c r="N43" s="14"/>
      <c r="O43" s="15"/>
      <c r="P43" s="15"/>
      <c r="Q43" s="15"/>
      <c r="R43" s="281"/>
      <c r="S43" s="281"/>
      <c r="T43" s="281"/>
      <c r="U43" s="281"/>
      <c r="V43" s="281"/>
      <c r="W43" s="281"/>
      <c r="X43" s="281"/>
      <c r="Y43" s="281"/>
      <c r="Z43" s="281"/>
      <c r="AA43" s="282" t="s">
        <v>43</v>
      </c>
      <c r="AB43" s="282"/>
      <c r="AC43" s="282"/>
      <c r="AD43" s="282"/>
    </row>
    <row r="44" spans="1:32" ht="18.75" customHeight="1">
      <c r="A44" s="10"/>
      <c r="B44" s="20" t="s">
        <v>44</v>
      </c>
      <c r="C44" s="20"/>
      <c r="D44" s="20"/>
      <c r="E44" s="20"/>
      <c r="F44" s="20"/>
      <c r="G44" s="20"/>
      <c r="H44" s="20"/>
      <c r="I44" s="20"/>
      <c r="J44" s="20"/>
      <c r="K44" s="20"/>
      <c r="L44" s="20"/>
      <c r="M44" s="20"/>
      <c r="N44" s="20"/>
      <c r="O44" s="21"/>
      <c r="P44" s="21"/>
      <c r="Q44" s="21"/>
      <c r="R44" s="21"/>
      <c r="S44" s="21"/>
      <c r="T44" s="21"/>
      <c r="U44" s="21"/>
      <c r="V44" s="21"/>
      <c r="W44" s="21"/>
      <c r="X44" s="21"/>
      <c r="Y44" s="21"/>
      <c r="Z44" s="21"/>
      <c r="AA44" s="21"/>
      <c r="AB44" s="21"/>
      <c r="AC44" s="21"/>
      <c r="AD44" s="21"/>
    </row>
    <row r="45" spans="1:32" ht="22.5" customHeight="1">
      <c r="A45" s="22"/>
      <c r="B45" s="274" t="s">
        <v>112</v>
      </c>
      <c r="C45" s="274"/>
      <c r="D45" s="283"/>
      <c r="E45" s="283"/>
      <c r="F45" s="283"/>
      <c r="G45" s="283"/>
      <c r="H45" s="283"/>
      <c r="I45" s="283"/>
      <c r="J45" s="283"/>
      <c r="K45" s="283"/>
      <c r="L45" s="283"/>
      <c r="M45" s="283"/>
      <c r="N45" s="283"/>
      <c r="O45" s="283"/>
      <c r="P45" s="274" t="s">
        <v>45</v>
      </c>
      <c r="Q45" s="274"/>
      <c r="R45" s="284"/>
      <c r="S45" s="284"/>
      <c r="T45" s="284"/>
      <c r="U45" s="284"/>
      <c r="V45" s="284"/>
      <c r="W45" s="284"/>
      <c r="X45" s="284"/>
      <c r="Y45" s="284"/>
      <c r="Z45" s="284"/>
      <c r="AA45" s="284"/>
      <c r="AB45" s="284"/>
      <c r="AC45" s="284"/>
      <c r="AD45" s="284"/>
    </row>
    <row r="46" spans="1:32" ht="22.5" customHeight="1">
      <c r="B46" s="274"/>
      <c r="C46" s="274"/>
      <c r="D46" s="283"/>
      <c r="E46" s="283"/>
      <c r="F46" s="283"/>
      <c r="G46" s="283"/>
      <c r="H46" s="283"/>
      <c r="I46" s="283"/>
      <c r="J46" s="283"/>
      <c r="K46" s="283"/>
      <c r="L46" s="283"/>
      <c r="M46" s="283"/>
      <c r="N46" s="283"/>
      <c r="O46" s="283"/>
      <c r="P46" s="274" t="s">
        <v>46</v>
      </c>
      <c r="Q46" s="274"/>
      <c r="R46" s="284"/>
      <c r="S46" s="284"/>
      <c r="T46" s="284"/>
      <c r="U46" s="284"/>
      <c r="V46" s="284"/>
      <c r="W46" s="284"/>
      <c r="X46" s="284"/>
      <c r="Y46" s="284"/>
      <c r="Z46" s="284"/>
      <c r="AA46" s="284"/>
      <c r="AB46" s="284"/>
      <c r="AC46" s="284"/>
      <c r="AD46" s="284"/>
    </row>
    <row r="47" spans="1:32" ht="22.5" customHeight="1">
      <c r="B47" s="274" t="s">
        <v>47</v>
      </c>
      <c r="C47" s="274"/>
      <c r="D47" s="275"/>
      <c r="E47" s="275"/>
      <c r="F47" s="275"/>
      <c r="G47" s="275"/>
      <c r="H47" s="275"/>
      <c r="I47" s="275"/>
      <c r="J47" s="275"/>
      <c r="K47" s="275"/>
      <c r="L47" s="275"/>
      <c r="M47" s="275"/>
      <c r="N47" s="275"/>
      <c r="O47" s="275"/>
      <c r="P47" s="277" t="s">
        <v>48</v>
      </c>
      <c r="Q47" s="277"/>
      <c r="R47" s="279"/>
      <c r="S47" s="279"/>
      <c r="T47" s="279"/>
      <c r="U47" s="279"/>
      <c r="V47" s="279"/>
      <c r="W47" s="279"/>
      <c r="X47" s="279"/>
      <c r="Y47" s="279"/>
      <c r="Z47" s="279"/>
      <c r="AA47" s="279"/>
      <c r="AB47" s="279"/>
      <c r="AC47" s="279"/>
      <c r="AD47" s="279"/>
      <c r="AF47" s="100" t="s">
        <v>128</v>
      </c>
    </row>
    <row r="48" spans="1:32" ht="22.5" customHeight="1">
      <c r="B48" s="274"/>
      <c r="C48" s="274"/>
      <c r="D48" s="280"/>
      <c r="E48" s="280"/>
      <c r="F48" s="280"/>
      <c r="G48" s="280"/>
      <c r="H48" s="280"/>
      <c r="I48" s="280"/>
      <c r="J48" s="280"/>
      <c r="K48" s="280"/>
      <c r="L48" s="280"/>
      <c r="M48" s="280"/>
      <c r="N48" s="280"/>
      <c r="O48" s="280"/>
      <c r="P48" s="274" t="s">
        <v>49</v>
      </c>
      <c r="Q48" s="274"/>
      <c r="R48" s="279"/>
      <c r="S48" s="279"/>
      <c r="T48" s="279"/>
      <c r="U48" s="279"/>
      <c r="V48" s="279"/>
      <c r="W48" s="279"/>
      <c r="X48" s="279"/>
      <c r="Y48" s="279"/>
      <c r="Z48" s="279"/>
      <c r="AA48" s="279"/>
      <c r="AB48" s="279"/>
      <c r="AC48" s="279"/>
      <c r="AD48" s="279"/>
    </row>
    <row r="49" spans="3:3">
      <c r="C49" s="23"/>
    </row>
  </sheetData>
  <mergeCells count="201">
    <mergeCell ref="AG5:AI5"/>
    <mergeCell ref="AF9:AI9"/>
    <mergeCell ref="AF10:AI10"/>
    <mergeCell ref="AF11:AI11"/>
    <mergeCell ref="AF12:AI12"/>
    <mergeCell ref="S5:Y5"/>
    <mergeCell ref="C17:G17"/>
    <mergeCell ref="C19:G19"/>
    <mergeCell ref="AA14:AD14"/>
    <mergeCell ref="AA17:AD17"/>
    <mergeCell ref="AA18:AD18"/>
    <mergeCell ref="X14:Y14"/>
    <mergeCell ref="H16:L16"/>
    <mergeCell ref="H17:L17"/>
    <mergeCell ref="M15:P15"/>
    <mergeCell ref="V15:W15"/>
    <mergeCell ref="Q16:U16"/>
    <mergeCell ref="C14:G14"/>
    <mergeCell ref="C15:G15"/>
    <mergeCell ref="C16:G16"/>
    <mergeCell ref="AA15:AD15"/>
    <mergeCell ref="AA16:AD16"/>
    <mergeCell ref="AA19:AD19"/>
    <mergeCell ref="Q15:U15"/>
    <mergeCell ref="O5:R5"/>
    <mergeCell ref="E11:N11"/>
    <mergeCell ref="M13:P13"/>
    <mergeCell ref="V13:W13"/>
    <mergeCell ref="Q13:U13"/>
    <mergeCell ref="W8:Z8"/>
    <mergeCell ref="E6:F7"/>
    <mergeCell ref="G6:H7"/>
    <mergeCell ref="I6:J7"/>
    <mergeCell ref="W6:Z6"/>
    <mergeCell ref="O6:R6"/>
    <mergeCell ref="S7:V7"/>
    <mergeCell ref="S6:V6"/>
    <mergeCell ref="R46:AD46"/>
    <mergeCell ref="Q28:U28"/>
    <mergeCell ref="Q30:U30"/>
    <mergeCell ref="X30:Y30"/>
    <mergeCell ref="V30:W30"/>
    <mergeCell ref="M22:P22"/>
    <mergeCell ref="H21:L21"/>
    <mergeCell ref="Q21:U21"/>
    <mergeCell ref="M20:P20"/>
    <mergeCell ref="V20:W20"/>
    <mergeCell ref="H20:L20"/>
    <mergeCell ref="Q20:U20"/>
    <mergeCell ref="X20:Y20"/>
    <mergeCell ref="V28:W28"/>
    <mergeCell ref="H22:L22"/>
    <mergeCell ref="H29:L29"/>
    <mergeCell ref="M29:P29"/>
    <mergeCell ref="Q29:U29"/>
    <mergeCell ref="V29:W29"/>
    <mergeCell ref="V27:W27"/>
    <mergeCell ref="R47:AD47"/>
    <mergeCell ref="D48:O48"/>
    <mergeCell ref="P48:Q48"/>
    <mergeCell ref="R48:AD48"/>
    <mergeCell ref="R43:Z43"/>
    <mergeCell ref="AA43:AD43"/>
    <mergeCell ref="D45:O46"/>
    <mergeCell ref="AA22:AD22"/>
    <mergeCell ref="AA29:AD29"/>
    <mergeCell ref="AA30:AD30"/>
    <mergeCell ref="AA23:AD23"/>
    <mergeCell ref="AA24:AD24"/>
    <mergeCell ref="AA25:AD25"/>
    <mergeCell ref="AA26:AD26"/>
    <mergeCell ref="AA27:AD27"/>
    <mergeCell ref="R45:AD45"/>
    <mergeCell ref="P46:Q46"/>
    <mergeCell ref="C26:G26"/>
    <mergeCell ref="C27:G27"/>
    <mergeCell ref="B47:C48"/>
    <mergeCell ref="D47:O47"/>
    <mergeCell ref="D41:E41"/>
    <mergeCell ref="H30:L30"/>
    <mergeCell ref="M30:P30"/>
    <mergeCell ref="M28:P28"/>
    <mergeCell ref="H28:L28"/>
    <mergeCell ref="P47:Q47"/>
    <mergeCell ref="B45:C46"/>
    <mergeCell ref="A32:B32"/>
    <mergeCell ref="C28:G28"/>
    <mergeCell ref="C29:G29"/>
    <mergeCell ref="C30:G30"/>
    <mergeCell ref="P45:Q45"/>
    <mergeCell ref="X31:Y31"/>
    <mergeCell ref="AA28:AD28"/>
    <mergeCell ref="X29:Y29"/>
    <mergeCell ref="X28:Y28"/>
    <mergeCell ref="S12:AD12"/>
    <mergeCell ref="A11:D11"/>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3:L23"/>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AA8:AD8"/>
    <mergeCell ref="AA6:AD6"/>
    <mergeCell ref="O11:R11"/>
    <mergeCell ref="S10:AD10"/>
    <mergeCell ref="E8:N8"/>
    <mergeCell ref="A10:D10"/>
    <mergeCell ref="A12:D12"/>
    <mergeCell ref="O12:R12"/>
    <mergeCell ref="H27:L27"/>
    <mergeCell ref="M27:P27"/>
    <mergeCell ref="X22:Y22"/>
    <mergeCell ref="M21:P21"/>
    <mergeCell ref="V21:W21"/>
    <mergeCell ref="V16:W16"/>
    <mergeCell ref="Q23:U23"/>
    <mergeCell ref="Q22:U22"/>
    <mergeCell ref="X23:Y23"/>
    <mergeCell ref="X21:Y21"/>
    <mergeCell ref="V22:W22"/>
    <mergeCell ref="M19:P19"/>
    <mergeCell ref="X19:Y19"/>
    <mergeCell ref="V19:W19"/>
    <mergeCell ref="H19:L19"/>
    <mergeCell ref="Q19:U19"/>
    <mergeCell ref="M16:P16"/>
    <mergeCell ref="X17:Y17"/>
    <mergeCell ref="X18:Y18"/>
    <mergeCell ref="X16:Y16"/>
    <mergeCell ref="AG17:AM17"/>
    <mergeCell ref="C25:G25"/>
    <mergeCell ref="C18:G18"/>
    <mergeCell ref="M18:P18"/>
    <mergeCell ref="V18:W18"/>
    <mergeCell ref="H18:L18"/>
    <mergeCell ref="Q18:U18"/>
    <mergeCell ref="M17:P17"/>
    <mergeCell ref="V17:W17"/>
    <mergeCell ref="Q17:U17"/>
    <mergeCell ref="AA20:AD20"/>
    <mergeCell ref="C20:G20"/>
    <mergeCell ref="C21:G21"/>
    <mergeCell ref="C22:G22"/>
    <mergeCell ref="C23:G23"/>
    <mergeCell ref="C24:G24"/>
    <mergeCell ref="H24:L24"/>
    <mergeCell ref="Q24:U24"/>
    <mergeCell ref="M23:P23"/>
    <mergeCell ref="V23:W23"/>
    <mergeCell ref="AA21:AD21"/>
    <mergeCell ref="A8:D8"/>
    <mergeCell ref="O8:R8"/>
    <mergeCell ref="AG15:AI16"/>
    <mergeCell ref="S8:V8"/>
    <mergeCell ref="O10:R10"/>
    <mergeCell ref="S9:AD9"/>
    <mergeCell ref="AA7:AD7"/>
    <mergeCell ref="A7:D7"/>
    <mergeCell ref="W7:Z7"/>
    <mergeCell ref="AA13:AD13"/>
    <mergeCell ref="X13:Y13"/>
    <mergeCell ref="H13:L13"/>
    <mergeCell ref="E9:N9"/>
    <mergeCell ref="E10:N10"/>
    <mergeCell ref="A9:D9"/>
    <mergeCell ref="O9:R9"/>
    <mergeCell ref="C13:G13"/>
    <mergeCell ref="S11:AD11"/>
    <mergeCell ref="E12:N12"/>
    <mergeCell ref="AF13:AI13"/>
    <mergeCell ref="X15:Y15"/>
    <mergeCell ref="H15:L15"/>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D1" sqref="D1"/>
    </sheetView>
  </sheetViews>
  <sheetFormatPr defaultRowHeight="12"/>
  <sheetData>
    <row r="1" spans="1:6" ht="16.5">
      <c r="A1" s="56" t="s">
        <v>65</v>
      </c>
      <c r="B1" s="56" t="s">
        <v>75</v>
      </c>
      <c r="D1" s="60">
        <f ca="1">DATE(YEAR(TODAY())-(MONTH(TODAY())&lt;=3)*1,4,1)</f>
        <v>44287</v>
      </c>
    </row>
    <row r="2" spans="1:6" ht="16.5">
      <c r="A2" s="59">
        <v>0</v>
      </c>
      <c r="B2" s="58" t="s">
        <v>76</v>
      </c>
      <c r="F2" s="61" t="s">
        <v>93</v>
      </c>
    </row>
    <row r="3" spans="1:6" ht="16.5">
      <c r="A3" s="59">
        <v>6</v>
      </c>
      <c r="B3" s="58" t="s">
        <v>77</v>
      </c>
    </row>
    <row r="4" spans="1:6" ht="16.5">
      <c r="A4" s="59">
        <v>7</v>
      </c>
      <c r="B4" s="58" t="s">
        <v>78</v>
      </c>
    </row>
    <row r="5" spans="1:6" ht="16.5">
      <c r="A5" s="59">
        <v>8</v>
      </c>
      <c r="B5" s="58" t="s">
        <v>79</v>
      </c>
    </row>
    <row r="6" spans="1:6" ht="16.5">
      <c r="A6" s="59">
        <v>9</v>
      </c>
      <c r="B6" s="58" t="s">
        <v>80</v>
      </c>
      <c r="D6" s="65" t="s">
        <v>99</v>
      </c>
    </row>
    <row r="7" spans="1:6" ht="16.5">
      <c r="A7" s="59">
        <v>10</v>
      </c>
      <c r="B7" s="58" t="s">
        <v>81</v>
      </c>
    </row>
    <row r="8" spans="1:6" ht="16.5">
      <c r="A8" s="59">
        <v>11</v>
      </c>
      <c r="B8" s="58" t="s">
        <v>82</v>
      </c>
    </row>
    <row r="9" spans="1:6" ht="16.5">
      <c r="A9" s="59">
        <v>12</v>
      </c>
      <c r="B9" s="58" t="s">
        <v>83</v>
      </c>
    </row>
    <row r="10" spans="1:6" ht="16.5">
      <c r="A10" s="59">
        <v>13</v>
      </c>
      <c r="B10" s="58" t="s">
        <v>84</v>
      </c>
    </row>
    <row r="11" spans="1:6" ht="16.5">
      <c r="A11" s="59">
        <v>14</v>
      </c>
      <c r="B11" s="58" t="s">
        <v>85</v>
      </c>
    </row>
    <row r="12" spans="1:6" ht="16.5">
      <c r="A12" s="59">
        <v>15</v>
      </c>
      <c r="B12" s="58" t="s">
        <v>107</v>
      </c>
    </row>
    <row r="13" spans="1:6" ht="16.5">
      <c r="A13" s="59">
        <v>16</v>
      </c>
      <c r="B13" s="58" t="s">
        <v>108</v>
      </c>
    </row>
    <row r="14" spans="1:6" ht="16.5">
      <c r="A14" s="59">
        <v>17</v>
      </c>
      <c r="B14" s="58" t="s">
        <v>106</v>
      </c>
    </row>
    <row r="15" spans="1:6" ht="16.5">
      <c r="A15" s="59">
        <v>18</v>
      </c>
      <c r="B15" s="58" t="s">
        <v>86</v>
      </c>
    </row>
    <row r="16" spans="1:6" ht="16.5">
      <c r="A16" s="59">
        <v>19</v>
      </c>
      <c r="B16" s="58" t="s">
        <v>87</v>
      </c>
    </row>
    <row r="17" spans="1:2" ht="16.5">
      <c r="A17" s="59">
        <v>20</v>
      </c>
      <c r="B17" s="58" t="s">
        <v>88</v>
      </c>
    </row>
    <row r="18" spans="1:2" ht="16.5">
      <c r="A18" s="59">
        <v>21</v>
      </c>
      <c r="B18" s="58" t="s">
        <v>89</v>
      </c>
    </row>
    <row r="19" spans="1:2" ht="16.5">
      <c r="A19" s="59">
        <v>22</v>
      </c>
      <c r="B19" s="58" t="s">
        <v>109</v>
      </c>
    </row>
    <row r="20" spans="1:2" ht="16.5">
      <c r="B20" s="63" t="s">
        <v>90</v>
      </c>
    </row>
    <row r="21" spans="1:2" ht="16.5">
      <c r="B21" s="62" t="s">
        <v>94</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0"/>
  <sheetViews>
    <sheetView workbookViewId="0">
      <selection activeCell="X36" sqref="X36"/>
    </sheetView>
  </sheetViews>
  <sheetFormatPr defaultColWidth="9.8984375" defaultRowHeight="13"/>
  <cols>
    <col min="1" max="1" width="4" style="68" customWidth="1"/>
    <col min="2" max="30" width="3.3984375" style="68" customWidth="1"/>
    <col min="31" max="31" width="1.8984375" style="68" customWidth="1"/>
    <col min="32" max="32" width="13.59765625" style="68" customWidth="1"/>
    <col min="33" max="16384" width="9.8984375" style="68"/>
  </cols>
  <sheetData>
    <row r="1" spans="1:32" s="125" customFormat="1" ht="14.5" customHeight="1">
      <c r="A1" s="379" t="str">
        <f>IF('参加申込書(入力シート)'!A1="","",'参加申込書(入力シート)'!A1)</f>
        <v>第74回福島県総合体育大会ハンドボール競技</v>
      </c>
      <c r="B1" s="379" t="str">
        <f>IF('参加申込書(入力シート)'!B1="","",'参加申込書(入力シート)'!B1)</f>
        <v/>
      </c>
      <c r="C1" s="379" t="str">
        <f>IF('参加申込書(入力シート)'!C1="","",'参加申込書(入力シート)'!C1)</f>
        <v/>
      </c>
      <c r="D1" s="379" t="str">
        <f>IF('参加申込書(入力シート)'!D1="","",'参加申込書(入力シート)'!D1)</f>
        <v/>
      </c>
      <c r="E1" s="379" t="str">
        <f>IF('参加申込書(入力シート)'!E1="","",'参加申込書(入力シート)'!E1)</f>
        <v/>
      </c>
      <c r="F1" s="379" t="str">
        <f>IF('参加申込書(入力シート)'!F1="","",'参加申込書(入力シート)'!F1)</f>
        <v/>
      </c>
      <c r="G1" s="379" t="str">
        <f>IF('参加申込書(入力シート)'!G1="","",'参加申込書(入力シート)'!G1)</f>
        <v/>
      </c>
      <c r="H1" s="379" t="str">
        <f>IF('参加申込書(入力シート)'!H1="","",'参加申込書(入力シート)'!H1)</f>
        <v/>
      </c>
      <c r="I1" s="379" t="str">
        <f>IF('参加申込書(入力シート)'!I1="","",'参加申込書(入力シート)'!I1)</f>
        <v/>
      </c>
      <c r="J1" s="379" t="str">
        <f>IF('参加申込書(入力シート)'!J1="","",'参加申込書(入力シート)'!J1)</f>
        <v/>
      </c>
      <c r="K1" s="379" t="str">
        <f>IF('参加申込書(入力シート)'!K1="","",'参加申込書(入力シート)'!K1)</f>
        <v/>
      </c>
      <c r="L1" s="379" t="str">
        <f>IF('参加申込書(入力シート)'!L1="","",'参加申込書(入力シート)'!L1)</f>
        <v/>
      </c>
      <c r="M1" s="379" t="str">
        <f>IF('参加申込書(入力シート)'!M1="","",'参加申込書(入力シート)'!M1)</f>
        <v/>
      </c>
      <c r="N1" s="379" t="str">
        <f>IF('参加申込書(入力シート)'!N1="","",'参加申込書(入力シート)'!N1)</f>
        <v/>
      </c>
      <c r="O1" s="379" t="str">
        <f>IF('参加申込書(入力シート)'!O1="","",'参加申込書(入力シート)'!O1)</f>
        <v/>
      </c>
      <c r="P1" s="379" t="str">
        <f>IF('参加申込書(入力シート)'!P1="","",'参加申込書(入力シート)'!P1)</f>
        <v/>
      </c>
      <c r="Q1" s="379" t="str">
        <f>IF('参加申込書(入力シート)'!Q1="","",'参加申込書(入力シート)'!Q1)</f>
        <v/>
      </c>
      <c r="R1" s="379" t="str">
        <f>IF('参加申込書(入力シート)'!R1="","",'参加申込書(入力シート)'!R1)</f>
        <v/>
      </c>
      <c r="S1" s="379" t="str">
        <f>IF('参加申込書(入力シート)'!S1="","",'参加申込書(入力シート)'!S1)</f>
        <v/>
      </c>
      <c r="T1" s="379" t="str">
        <f>IF('参加申込書(入力シート)'!T1="","",'参加申込書(入力シート)'!T1)</f>
        <v/>
      </c>
      <c r="U1" s="379" t="str">
        <f>IF('参加申込書(入力シート)'!U1="","",'参加申込書(入力シート)'!U1)</f>
        <v/>
      </c>
      <c r="V1" s="379" t="str">
        <f>IF('参加申込書(入力シート)'!V1="","",'参加申込書(入力シート)'!V1)</f>
        <v/>
      </c>
      <c r="W1" s="379" t="str">
        <f>IF('参加申込書(入力シート)'!W1="","",'参加申込書(入力シート)'!W1)</f>
        <v/>
      </c>
      <c r="X1" s="379" t="str">
        <f>IF('参加申込書(入力シート)'!X1="","",'参加申込書(入力シート)'!X1)</f>
        <v/>
      </c>
      <c r="Y1" s="379" t="str">
        <f>IF('参加申込書(入力シート)'!Y1="","",'参加申込書(入力シート)'!Y1)</f>
        <v/>
      </c>
      <c r="Z1" s="379" t="str">
        <f>IF('参加申込書(入力シート)'!Z1="","",'参加申込書(入力シート)'!Z1)</f>
        <v/>
      </c>
      <c r="AA1" s="379" t="str">
        <f>IF('参加申込書(入力シート)'!AA1="","",'参加申込書(入力シート)'!AA1)</f>
        <v/>
      </c>
      <c r="AB1" s="379" t="str">
        <f>IF('参加申込書(入力シート)'!AB1="","",'参加申込書(入力シート)'!AB1)</f>
        <v/>
      </c>
      <c r="AC1" s="379" t="str">
        <f>IF('参加申込書(入力シート)'!AC1="","",'参加申込書(入力シート)'!AC1)</f>
        <v/>
      </c>
      <c r="AD1" s="379" t="str">
        <f>IF('参加申込書(入力シート)'!AD1="","",'参加申込書(入力シート)'!AD1)</f>
        <v/>
      </c>
    </row>
    <row r="2" spans="1:32" s="125" customFormat="1" ht="14.5" customHeight="1">
      <c r="A2" s="379" t="e">
        <f>IF('参加申込書(入力シート)'!#REF!="","",'参加申込書(入力シート)'!#REF!)</f>
        <v>#REF!</v>
      </c>
      <c r="B2" s="379" t="e">
        <f>IF('参加申込書(入力シート)'!#REF!="","",'参加申込書(入力シート)'!#REF!)</f>
        <v>#REF!</v>
      </c>
      <c r="C2" s="379" t="e">
        <f>IF('参加申込書(入力シート)'!#REF!="","",'参加申込書(入力シート)'!#REF!)</f>
        <v>#REF!</v>
      </c>
      <c r="D2" s="379" t="e">
        <f>IF('参加申込書(入力シート)'!#REF!="","",'参加申込書(入力シート)'!#REF!)</f>
        <v>#REF!</v>
      </c>
      <c r="E2" s="379" t="e">
        <f>IF('参加申込書(入力シート)'!#REF!="","",'参加申込書(入力シート)'!#REF!)</f>
        <v>#REF!</v>
      </c>
      <c r="F2" s="379" t="e">
        <f>IF('参加申込書(入力シート)'!#REF!="","",'参加申込書(入力シート)'!#REF!)</f>
        <v>#REF!</v>
      </c>
      <c r="G2" s="379" t="e">
        <f>IF('参加申込書(入力シート)'!#REF!="","",'参加申込書(入力シート)'!#REF!)</f>
        <v>#REF!</v>
      </c>
      <c r="H2" s="379" t="e">
        <f>IF('参加申込書(入力シート)'!#REF!="","",'参加申込書(入力シート)'!#REF!)</f>
        <v>#REF!</v>
      </c>
      <c r="I2" s="379" t="e">
        <f>IF('参加申込書(入力シート)'!#REF!="","",'参加申込書(入力シート)'!#REF!)</f>
        <v>#REF!</v>
      </c>
      <c r="J2" s="379" t="e">
        <f>IF('参加申込書(入力シート)'!#REF!="","",'参加申込書(入力シート)'!#REF!)</f>
        <v>#REF!</v>
      </c>
      <c r="K2" s="379" t="e">
        <f>IF('参加申込書(入力シート)'!#REF!="","",'参加申込書(入力シート)'!#REF!)</f>
        <v>#REF!</v>
      </c>
      <c r="L2" s="379" t="e">
        <f>IF('参加申込書(入力シート)'!#REF!="","",'参加申込書(入力シート)'!#REF!)</f>
        <v>#REF!</v>
      </c>
      <c r="M2" s="379" t="e">
        <f>IF('参加申込書(入力シート)'!#REF!="","",'参加申込書(入力シート)'!#REF!)</f>
        <v>#REF!</v>
      </c>
      <c r="N2" s="379" t="e">
        <f>IF('参加申込書(入力シート)'!#REF!="","",'参加申込書(入力シート)'!#REF!)</f>
        <v>#REF!</v>
      </c>
      <c r="O2" s="379" t="e">
        <f>IF('参加申込書(入力シート)'!#REF!="","",'参加申込書(入力シート)'!#REF!)</f>
        <v>#REF!</v>
      </c>
      <c r="P2" s="379" t="e">
        <f>IF('参加申込書(入力シート)'!#REF!="","",'参加申込書(入力シート)'!#REF!)</f>
        <v>#REF!</v>
      </c>
      <c r="Q2" s="379" t="e">
        <f>IF('参加申込書(入力シート)'!#REF!="","",'参加申込書(入力シート)'!#REF!)</f>
        <v>#REF!</v>
      </c>
      <c r="R2" s="379" t="e">
        <f>IF('参加申込書(入力シート)'!#REF!="","",'参加申込書(入力シート)'!#REF!)</f>
        <v>#REF!</v>
      </c>
      <c r="S2" s="379" t="e">
        <f>IF('参加申込書(入力シート)'!#REF!="","",'参加申込書(入力シート)'!#REF!)</f>
        <v>#REF!</v>
      </c>
      <c r="T2" s="379" t="e">
        <f>IF('参加申込書(入力シート)'!#REF!="","",'参加申込書(入力シート)'!#REF!)</f>
        <v>#REF!</v>
      </c>
      <c r="U2" s="379" t="e">
        <f>IF('参加申込書(入力シート)'!#REF!="","",'参加申込書(入力シート)'!#REF!)</f>
        <v>#REF!</v>
      </c>
      <c r="V2" s="379" t="e">
        <f>IF('参加申込書(入力シート)'!#REF!="","",'参加申込書(入力シート)'!#REF!)</f>
        <v>#REF!</v>
      </c>
      <c r="W2" s="379" t="e">
        <f>IF('参加申込書(入力シート)'!#REF!="","",'参加申込書(入力シート)'!#REF!)</f>
        <v>#REF!</v>
      </c>
      <c r="X2" s="379" t="e">
        <f>IF('参加申込書(入力シート)'!#REF!="","",'参加申込書(入力シート)'!#REF!)</f>
        <v>#REF!</v>
      </c>
      <c r="Y2" s="379" t="e">
        <f>IF('参加申込書(入力シート)'!#REF!="","",'参加申込書(入力シート)'!#REF!)</f>
        <v>#REF!</v>
      </c>
      <c r="Z2" s="379" t="e">
        <f>IF('参加申込書(入力シート)'!#REF!="","",'参加申込書(入力シート)'!#REF!)</f>
        <v>#REF!</v>
      </c>
      <c r="AA2" s="379" t="e">
        <f>IF('参加申込書(入力シート)'!#REF!="","",'参加申込書(入力シート)'!#REF!)</f>
        <v>#REF!</v>
      </c>
      <c r="AB2" s="379" t="e">
        <f>IF('参加申込書(入力シート)'!#REF!="","",'参加申込書(入力シート)'!#REF!)</f>
        <v>#REF!</v>
      </c>
      <c r="AC2" s="379" t="e">
        <f>IF('参加申込書(入力シート)'!#REF!="","",'参加申込書(入力シート)'!#REF!)</f>
        <v>#REF!</v>
      </c>
      <c r="AD2" s="379" t="e">
        <f>IF('参加申込書(入力シート)'!#REF!="","",'参加申込書(入力シート)'!#REF!)</f>
        <v>#REF!</v>
      </c>
    </row>
    <row r="3" spans="1:32" ht="19" customHeight="1">
      <c r="A3" s="380" t="str">
        <f>IF('参加申込書(入力シート)'!A2="","",'参加申込書(入力シート)'!A2)</f>
        <v>参  加  申  込  書</v>
      </c>
      <c r="B3" s="380" t="str">
        <f>IF('参加申込書(入力シート)'!B2="","",'参加申込書(入力シート)'!B2)</f>
        <v/>
      </c>
      <c r="C3" s="380" t="str">
        <f>IF('参加申込書(入力シート)'!C2="","",'参加申込書(入力シート)'!C2)</f>
        <v/>
      </c>
      <c r="D3" s="380" t="str">
        <f>IF('参加申込書(入力シート)'!D2="","",'参加申込書(入力シート)'!D2)</f>
        <v/>
      </c>
      <c r="E3" s="380" t="str">
        <f>IF('参加申込書(入力シート)'!E2="","",'参加申込書(入力シート)'!E2)</f>
        <v/>
      </c>
      <c r="F3" s="380" t="str">
        <f>IF('参加申込書(入力シート)'!F2="","",'参加申込書(入力シート)'!F2)</f>
        <v/>
      </c>
      <c r="G3" s="380" t="str">
        <f>IF('参加申込書(入力シート)'!G2="","",'参加申込書(入力シート)'!G2)</f>
        <v/>
      </c>
      <c r="H3" s="380" t="str">
        <f>IF('参加申込書(入力シート)'!H2="","",'参加申込書(入力シート)'!H2)</f>
        <v/>
      </c>
      <c r="I3" s="380" t="str">
        <f>IF('参加申込書(入力シート)'!I2="","",'参加申込書(入力シート)'!I2)</f>
        <v/>
      </c>
      <c r="J3" s="380" t="str">
        <f>IF('参加申込書(入力シート)'!J2="","",'参加申込書(入力シート)'!J2)</f>
        <v/>
      </c>
      <c r="K3" s="380" t="str">
        <f>IF('参加申込書(入力シート)'!K2="","",'参加申込書(入力シート)'!K2)</f>
        <v/>
      </c>
      <c r="L3" s="380" t="str">
        <f>IF('参加申込書(入力シート)'!L2="","",'参加申込書(入力シート)'!L2)</f>
        <v/>
      </c>
      <c r="M3" s="380" t="str">
        <f>IF('参加申込書(入力シート)'!M2="","",'参加申込書(入力シート)'!M2)</f>
        <v/>
      </c>
      <c r="N3" s="380" t="str">
        <f>IF('参加申込書(入力シート)'!N2="","",'参加申込書(入力シート)'!N2)</f>
        <v/>
      </c>
      <c r="O3" s="380" t="str">
        <f>IF('参加申込書(入力シート)'!O2="","",'参加申込書(入力シート)'!O2)</f>
        <v/>
      </c>
      <c r="P3" s="380" t="str">
        <f>IF('参加申込書(入力シート)'!P2="","",'参加申込書(入力シート)'!P2)</f>
        <v/>
      </c>
      <c r="Q3" s="380" t="str">
        <f>IF('参加申込書(入力シート)'!Q2="","",'参加申込書(入力シート)'!Q2)</f>
        <v/>
      </c>
      <c r="R3" s="380" t="str">
        <f>IF('参加申込書(入力シート)'!R2="","",'参加申込書(入力シート)'!R2)</f>
        <v/>
      </c>
      <c r="S3" s="380" t="str">
        <f>IF('参加申込書(入力シート)'!S2="","",'参加申込書(入力シート)'!S2)</f>
        <v/>
      </c>
      <c r="T3" s="380" t="str">
        <f>IF('参加申込書(入力シート)'!T2="","",'参加申込書(入力シート)'!T2)</f>
        <v/>
      </c>
      <c r="U3" s="380" t="str">
        <f>IF('参加申込書(入力シート)'!U2="","",'参加申込書(入力シート)'!U2)</f>
        <v/>
      </c>
      <c r="V3" s="380" t="str">
        <f>IF('参加申込書(入力シート)'!V2="","",'参加申込書(入力シート)'!V2)</f>
        <v/>
      </c>
      <c r="W3" s="380" t="str">
        <f>IF('参加申込書(入力シート)'!W2="","",'参加申込書(入力シート)'!W2)</f>
        <v/>
      </c>
      <c r="X3" s="380" t="str">
        <f>IF('参加申込書(入力シート)'!X2="","",'参加申込書(入力シート)'!X2)</f>
        <v/>
      </c>
      <c r="Y3" s="380" t="str">
        <f>IF('参加申込書(入力シート)'!Y2="","",'参加申込書(入力シート)'!Y2)</f>
        <v/>
      </c>
      <c r="Z3" s="380" t="str">
        <f>IF('参加申込書(入力シート)'!Z2="","",'参加申込書(入力シート)'!Z2)</f>
        <v/>
      </c>
      <c r="AA3" s="380" t="str">
        <f>IF('参加申込書(入力シート)'!AA2="","",'参加申込書(入力シート)'!AA2)</f>
        <v/>
      </c>
      <c r="AB3" s="380" t="str">
        <f>IF('参加申込書(入力シート)'!AB2="","",'参加申込書(入力シート)'!AB2)</f>
        <v/>
      </c>
      <c r="AC3" s="380" t="str">
        <f>IF('参加申込書(入力シート)'!AC2="","",'参加申込書(入力シート)'!AC2)</f>
        <v/>
      </c>
      <c r="AD3" s="380" t="str">
        <f>IF('参加申込書(入力シート)'!AD2="","",'参加申込書(入力シート)'!AD2)</f>
        <v/>
      </c>
    </row>
    <row r="4" spans="1:32" ht="6" customHeight="1" thickBot="1">
      <c r="A4" s="68" t="str">
        <f>IF('参加申込書(入力シート)'!A3="","",'参加申込書(入力シート)'!A3)</f>
        <v/>
      </c>
      <c r="B4" s="68" t="str">
        <f>IF('参加申込書(入力シート)'!B3="","",'参加申込書(入力シート)'!B3)</f>
        <v/>
      </c>
      <c r="C4" s="68" t="str">
        <f>IF('参加申込書(入力シート)'!C3="","",'参加申込書(入力シート)'!C3)</f>
        <v/>
      </c>
      <c r="D4" s="68" t="str">
        <f>IF('参加申込書(入力シート)'!D3="","",'参加申込書(入力シート)'!D3)</f>
        <v/>
      </c>
      <c r="E4" s="68" t="str">
        <f>IF('参加申込書(入力シート)'!E3="","",'参加申込書(入力シート)'!E3)</f>
        <v/>
      </c>
      <c r="F4" s="68" t="str">
        <f>IF('参加申込書(入力シート)'!F3="","",'参加申込書(入力シート)'!F3)</f>
        <v/>
      </c>
      <c r="G4" s="68" t="str">
        <f>IF('参加申込書(入力シート)'!G3="","",'参加申込書(入力シート)'!G3)</f>
        <v/>
      </c>
      <c r="H4" s="68" t="str">
        <f>IF('参加申込書(入力シート)'!H3="","",'参加申込書(入力シート)'!H3)</f>
        <v/>
      </c>
      <c r="I4" s="68" t="str">
        <f>IF('参加申込書(入力シート)'!I3="","",'参加申込書(入力シート)'!I3)</f>
        <v/>
      </c>
      <c r="J4" s="68" t="str">
        <f>IF('参加申込書(入力シート)'!J3="","",'参加申込書(入力シート)'!J3)</f>
        <v/>
      </c>
      <c r="K4" s="68" t="str">
        <f>IF('参加申込書(入力シート)'!K3="","",'参加申込書(入力シート)'!K3)</f>
        <v/>
      </c>
      <c r="L4" s="68" t="str">
        <f>IF('参加申込書(入力シート)'!L3="","",'参加申込書(入力シート)'!L3)</f>
        <v/>
      </c>
      <c r="M4" s="68" t="str">
        <f>IF('参加申込書(入力シート)'!M3="","",'参加申込書(入力シート)'!M3)</f>
        <v/>
      </c>
      <c r="N4" s="68" t="str">
        <f>IF('参加申込書(入力シート)'!N3="","",'参加申込書(入力シート)'!N3)</f>
        <v/>
      </c>
      <c r="O4" s="68" t="str">
        <f>IF('参加申込書(入力シート)'!O3="","",'参加申込書(入力シート)'!O3)</f>
        <v/>
      </c>
      <c r="P4" s="68" t="str">
        <f>IF('参加申込書(入力シート)'!P3="","",'参加申込書(入力シート)'!P3)</f>
        <v/>
      </c>
      <c r="Q4" s="68" t="str">
        <f>IF('参加申込書(入力シート)'!Q3="","",'参加申込書(入力シート)'!Q3)</f>
        <v/>
      </c>
      <c r="R4" s="68" t="str">
        <f>IF('参加申込書(入力シート)'!R3="","",'参加申込書(入力シート)'!R3)</f>
        <v/>
      </c>
      <c r="S4" s="68" t="str">
        <f>IF('参加申込書(入力シート)'!S3="","",'参加申込書(入力シート)'!S3)</f>
        <v/>
      </c>
      <c r="T4" s="68" t="str">
        <f>IF('参加申込書(入力シート)'!T3="","",'参加申込書(入力シート)'!T3)</f>
        <v/>
      </c>
      <c r="U4" s="68" t="str">
        <f>IF('参加申込書(入力シート)'!U3="","",'参加申込書(入力シート)'!U3)</f>
        <v/>
      </c>
      <c r="V4" s="68" t="str">
        <f>IF('参加申込書(入力シート)'!V3="","",'参加申込書(入力シート)'!V3)</f>
        <v/>
      </c>
      <c r="W4" s="68" t="str">
        <f>IF('参加申込書(入力シート)'!W3="","",'参加申込書(入力シート)'!W3)</f>
        <v/>
      </c>
      <c r="X4" s="68" t="str">
        <f>IF('参加申込書(入力シート)'!X3="","",'参加申込書(入力シート)'!X3)</f>
        <v/>
      </c>
      <c r="Y4" s="68" t="str">
        <f>IF('参加申込書(入力シート)'!Y3="","",'参加申込書(入力シート)'!Y3)</f>
        <v/>
      </c>
      <c r="Z4" s="68" t="str">
        <f>IF('参加申込書(入力シート)'!Z3="","",'参加申込書(入力シート)'!Z3)</f>
        <v/>
      </c>
      <c r="AA4" s="68" t="str">
        <f>IF('参加申込書(入力シート)'!AA3="","",'参加申込書(入力シート)'!AA3)</f>
        <v/>
      </c>
      <c r="AB4" s="68" t="str">
        <f>IF('参加申込書(入力シート)'!AB3="","",'参加申込書(入力シート)'!AB3)</f>
        <v/>
      </c>
      <c r="AC4" s="68" t="str">
        <f>IF('参加申込書(入力シート)'!AC3="","",'参加申込書(入力シート)'!AC3)</f>
        <v/>
      </c>
      <c r="AD4" s="68" t="str">
        <f>IF('参加申込書(入力シート)'!AD3="","",'参加申込書(入力シート)'!AD3)</f>
        <v/>
      </c>
    </row>
    <row r="5" spans="1:32" ht="27" customHeight="1">
      <c r="A5" s="381" t="str">
        <f>IF('参加申込書(入力シート)'!A4="","",'参加申込書(入力シート)'!A4)</f>
        <v>ふりがな</v>
      </c>
      <c r="B5" s="382" t="str">
        <f>IF('参加申込書(入力シート)'!B4="","",'参加申込書(入力シート)'!B4)</f>
        <v/>
      </c>
      <c r="C5" s="382" t="str">
        <f>IF('参加申込書(入力シート)'!C4="","",'参加申込書(入力シート)'!C4)</f>
        <v/>
      </c>
      <c r="D5" s="382" t="str">
        <f>IF('参加申込書(入力シート)'!D4="","",'参加申込書(入力シート)'!D4)</f>
        <v/>
      </c>
      <c r="E5" s="383" t="str">
        <f>IF('参加申込書(入力シート)'!E4="","",'参加申込書(入力シート)'!E4)</f>
        <v/>
      </c>
      <c r="F5" s="383" t="str">
        <f>IF('参加申込書(入力シート)'!F4="","",'参加申込書(入力シート)'!F4)</f>
        <v/>
      </c>
      <c r="G5" s="383" t="str">
        <f>IF('参加申込書(入力シート)'!G4="","",'参加申込書(入力シート)'!G4)</f>
        <v/>
      </c>
      <c r="H5" s="383" t="str">
        <f>IF('参加申込書(入力シート)'!H4="","",'参加申込書(入力シート)'!H4)</f>
        <v/>
      </c>
      <c r="I5" s="383" t="str">
        <f>IF('参加申込書(入力シート)'!I4="","",'参加申込書(入力シート)'!I4)</f>
        <v/>
      </c>
      <c r="J5" s="383" t="str">
        <f>IF('参加申込書(入力シート)'!J4="","",'参加申込書(入力シート)'!J4)</f>
        <v/>
      </c>
      <c r="K5" s="383" t="str">
        <f>IF('参加申込書(入力シート)'!K4="","",'参加申込書(入力シート)'!K4)</f>
        <v/>
      </c>
      <c r="L5" s="383" t="str">
        <f>IF('参加申込書(入力シート)'!L4="","",'参加申込書(入力シート)'!L4)</f>
        <v/>
      </c>
      <c r="M5" s="383" t="str">
        <f>IF('参加申込書(入力シート)'!M4="","",'参加申込書(入力シート)'!M4)</f>
        <v/>
      </c>
      <c r="N5" s="383" t="str">
        <f>IF('参加申込書(入力シート)'!N4="","",'参加申込書(入力シート)'!N4)</f>
        <v/>
      </c>
      <c r="O5" s="390" t="str">
        <f>IF('参加申込書(入力シート)'!O4="","",'参加申込書(入力シート)'!AG4)</f>
        <v>種別</v>
      </c>
      <c r="P5" s="390"/>
      <c r="Q5" s="390"/>
      <c r="R5" s="391"/>
      <c r="S5" s="389" t="str">
        <f>IF('参加申込書(入力シート)'!S4="","",'参加申込書(入力シート)'!S4)</f>
        <v>成年男子　・　成年女子
少年男子　・　少年女子</v>
      </c>
      <c r="T5" s="390"/>
      <c r="U5" s="390"/>
      <c r="V5" s="390"/>
      <c r="W5" s="390"/>
      <c r="X5" s="390"/>
      <c r="Y5" s="390"/>
      <c r="Z5" s="391"/>
      <c r="AA5" s="384" t="str">
        <f>IF('参加申込書(入力シート)'!AA4="","",'参加申込書(入力シート)'!AA4)</f>
        <v>性別</v>
      </c>
      <c r="AB5" s="384" t="str">
        <f>IF('参加申込書(入力シート)'!AB4="","",'参加申込書(入力シート)'!AB4)</f>
        <v/>
      </c>
      <c r="AC5" s="384" t="str">
        <f>IF('参加申込書(入力シート)'!AC4="","",'参加申込書(入力シート)'!AC4)</f>
        <v/>
      </c>
      <c r="AD5" s="385" t="str">
        <f>IF('参加申込書(入力シート)'!AD4="","",'参加申込書(入力シート)'!AD4)</f>
        <v/>
      </c>
    </row>
    <row r="6" spans="1:32" ht="27" customHeight="1">
      <c r="A6" s="399" t="str">
        <f>IF('参加申込書(入力シート)'!A5="","",'参加申込書(入力シート)'!A5)</f>
        <v>チーム名
正式名称</v>
      </c>
      <c r="B6" s="400" t="str">
        <f>IF('参加申込書(入力シート)'!B5="","",'参加申込書(入力シート)'!B5)</f>
        <v/>
      </c>
      <c r="C6" s="400" t="str">
        <f>IF('参加申込書(入力シート)'!C5="","",'参加申込書(入力シート)'!C5)</f>
        <v/>
      </c>
      <c r="D6" s="400" t="str">
        <f>IF('参加申込書(入力シート)'!D5="","",'参加申込書(入力シート)'!D5)</f>
        <v/>
      </c>
      <c r="E6" s="401" t="str">
        <f>IF('参加申込書(入力シート)'!E5="","",'参加申込書(入力シート)'!E5)</f>
        <v/>
      </c>
      <c r="F6" s="401" t="str">
        <f>IF('参加申込書(入力シート)'!F5="","",'参加申込書(入力シート)'!F5)</f>
        <v/>
      </c>
      <c r="G6" s="401" t="str">
        <f>IF('参加申込書(入力シート)'!G5="","",'参加申込書(入力シート)'!G5)</f>
        <v/>
      </c>
      <c r="H6" s="401" t="str">
        <f>IF('参加申込書(入力シート)'!H5="","",'参加申込書(入力シート)'!H5)</f>
        <v/>
      </c>
      <c r="I6" s="401" t="str">
        <f>IF('参加申込書(入力シート)'!I5="","",'参加申込書(入力シート)'!I5)</f>
        <v/>
      </c>
      <c r="J6" s="401" t="str">
        <f>IF('参加申込書(入力シート)'!J5="","",'参加申込書(入力シート)'!J5)</f>
        <v/>
      </c>
      <c r="K6" s="401" t="str">
        <f>IF('参加申込書(入力シート)'!K5="","",'参加申込書(入力シート)'!K5)</f>
        <v/>
      </c>
      <c r="L6" s="401" t="str">
        <f>IF('参加申込書(入力シート)'!L5="","",'参加申込書(入力シート)'!L5)</f>
        <v/>
      </c>
      <c r="M6" s="401" t="str">
        <f>IF('参加申込書(入力シート)'!M5="","",'参加申込書(入力シート)'!M5)</f>
        <v/>
      </c>
      <c r="N6" s="401" t="str">
        <f>IF('参加申込書(入力シート)'!N5="","",'参加申込書(入力シート)'!N5)</f>
        <v/>
      </c>
      <c r="O6" s="410" t="str">
        <f>IF('参加申込書(入力シート)'!O5="","",'参加申込書(入力シート)'!O5)</f>
        <v>地区予選順位
・前年度順位</v>
      </c>
      <c r="P6" s="411"/>
      <c r="Q6" s="411"/>
      <c r="R6" s="411"/>
      <c r="S6" s="167" t="str">
        <f>IF('参加申込書(入力シート)'!S5="","",'参加申込書(入力シート)'!S5)</f>
        <v/>
      </c>
      <c r="T6" s="168" t="str">
        <f>IF('参加申込書(入力シート)'!T5="","",'参加申込書(入力シート)'!T5)</f>
        <v/>
      </c>
      <c r="U6" s="407" t="str">
        <f>IF('参加申込書(入力シート)'!U5="","",'参加申込書(入力シート)'!U5)</f>
        <v/>
      </c>
      <c r="V6" s="408" t="str">
        <f>IF('参加申込書(入力シート)'!V5="","",'参加申込書(入力シート)'!V5)</f>
        <v/>
      </c>
      <c r="W6" s="408" t="str">
        <f>IF('参加申込書(入力シート)'!W5="","",'参加申込書(入力シート)'!W5)</f>
        <v/>
      </c>
      <c r="X6" s="408" t="str">
        <f>IF('参加申込書(入力シート)'!X5="","",'参加申込書(入力シート)'!X5)</f>
        <v/>
      </c>
      <c r="Y6" s="167" t="str">
        <f>IF('参加申込書(入力シート)'!Y5="","",'参加申込書(入力シート)'!Y5)</f>
        <v/>
      </c>
      <c r="Z6" s="99" t="str">
        <f>IF('参加申込書(入力シート)'!Z5="","",'参加申込書(入力シート)'!Z5)</f>
        <v>位</v>
      </c>
      <c r="AA6" s="402" t="str">
        <f>IF('参加申込書(入力シート)'!AA5="","",'参加申込書(入力シート)'!AA5)</f>
        <v>男・女</v>
      </c>
      <c r="AB6" s="402" t="str">
        <f>IF('参加申込書(入力シート)'!AB5="","",'参加申込書(入力シート)'!AB5)</f>
        <v/>
      </c>
      <c r="AC6" s="402" t="str">
        <f>IF('参加申込書(入力シート)'!AC5="","",'参加申込書(入力シート)'!AC5)</f>
        <v/>
      </c>
      <c r="AD6" s="403" t="str">
        <f>IF('参加申込書(入力シート)'!AD5="","",'参加申込書(入力シート)'!AD5)</f>
        <v/>
      </c>
    </row>
    <row r="7" spans="1:32" ht="18.75" customHeight="1">
      <c r="A7" s="394" t="str">
        <f>IF('参加申込書(入力シート)'!A6="","",'参加申込書(入力シート)'!A6)</f>
        <v>略    称</v>
      </c>
      <c r="B7" s="395" t="str">
        <f>IF('参加申込書(入力シート)'!B6="","",'参加申込書(入力シート)'!B6)</f>
        <v/>
      </c>
      <c r="C7" s="395" t="str">
        <f>IF('参加申込書(入力シート)'!C6="","",'参加申込書(入力シート)'!C6)</f>
        <v/>
      </c>
      <c r="D7" s="395" t="str">
        <f>IF('参加申込書(入力シート)'!D6="","",'参加申込書(入力シート)'!D6)</f>
        <v/>
      </c>
      <c r="E7" s="388" t="str">
        <f>IF('参加申込書(入力シート)'!E6="","",'参加申込書(入力シート)'!E6)</f>
        <v/>
      </c>
      <c r="F7" s="388" t="str">
        <f>IF('参加申込書(入力シート)'!F6="","",'参加申込書(入力シート)'!F6)</f>
        <v/>
      </c>
      <c r="G7" s="388" t="str">
        <f>IF('参加申込書(入力シート)'!G6="","",'参加申込書(入力シート)'!G6)</f>
        <v/>
      </c>
      <c r="H7" s="388" t="str">
        <f>IF('参加申込書(入力シート)'!H6="","",'参加申込書(入力シート)'!H6)</f>
        <v/>
      </c>
      <c r="I7" s="409" t="str">
        <f>IF('参加申込書(入力シート)'!I6="","",'参加申込書(入力シート)'!I6)</f>
        <v/>
      </c>
      <c r="J7" s="409" t="str">
        <f>IF('参加申込書(入力シート)'!J6="","",'参加申込書(入力シート)'!J6)</f>
        <v/>
      </c>
      <c r="K7" s="409" t="str">
        <f>IF('参加申込書(入力シート)'!K6="","",'参加申込書(入力シート)'!K6)</f>
        <v/>
      </c>
      <c r="L7" s="409" t="str">
        <f>IF('参加申込書(入力シート)'!L6="","",'参加申込書(入力シート)'!L6)</f>
        <v/>
      </c>
      <c r="M7" s="409" t="str">
        <f>IF('参加申込書(入力シート)'!M6="","",'参加申込書(入力シート)'!M6)</f>
        <v/>
      </c>
      <c r="N7" s="409" t="str">
        <f>IF('参加申込書(入力シート)'!N6="","",'参加申込書(入力シート)'!N6)</f>
        <v/>
      </c>
      <c r="O7" s="386" t="str">
        <f>IF('参加申込書(入力シート)'!O6="","",'参加申込書(入力シート)'!O6)</f>
        <v>ユニホーム</v>
      </c>
      <c r="P7" s="386" t="str">
        <f>IF('参加申込書(入力シート)'!P6="","",'参加申込書(入力シート)'!P6)</f>
        <v/>
      </c>
      <c r="Q7" s="386" t="str">
        <f>IF('参加申込書(入力シート)'!Q6="","",'参加申込書(入力シート)'!Q6)</f>
        <v/>
      </c>
      <c r="R7" s="386" t="str">
        <f>IF('参加申込書(入力シート)'!R6="","",'参加申込書(入力シート)'!R6)</f>
        <v/>
      </c>
      <c r="S7" s="386" t="str">
        <f>IF('参加申込書(入力シート)'!S6="","",'参加申込書(入力シート)'!S6)</f>
        <v>①</v>
      </c>
      <c r="T7" s="386" t="str">
        <f>IF('参加申込書(入力シート)'!T6="","",'参加申込書(入力シート)'!T6)</f>
        <v/>
      </c>
      <c r="U7" s="386" t="str">
        <f>IF('参加申込書(入力シート)'!U6="","",'参加申込書(入力シート)'!U6)</f>
        <v/>
      </c>
      <c r="V7" s="386" t="str">
        <f>IF('参加申込書(入力シート)'!V6="","",'参加申込書(入力シート)'!V6)</f>
        <v/>
      </c>
      <c r="W7" s="386" t="str">
        <f>IF('参加申込書(入力シート)'!W6="","",'参加申込書(入力シート)'!W6)</f>
        <v>②</v>
      </c>
      <c r="X7" s="386" t="str">
        <f>IF('参加申込書(入力シート)'!X6="","",'参加申込書(入力シート)'!X6)</f>
        <v/>
      </c>
      <c r="Y7" s="386" t="str">
        <f>IF('参加申込書(入力シート)'!Y6="","",'参加申込書(入力シート)'!Y6)</f>
        <v/>
      </c>
      <c r="Z7" s="386" t="str">
        <f>IF('参加申込書(入力シート)'!Z6="","",'参加申込書(入力シート)'!Z6)</f>
        <v/>
      </c>
      <c r="AA7" s="386" t="str">
        <f>IF('参加申込書(入力シート)'!AA6="","",'参加申込書(入力シート)'!AA6)</f>
        <v>③</v>
      </c>
      <c r="AB7" s="386" t="str">
        <f>IF('参加申込書(入力シート)'!AB6="","",'参加申込書(入力シート)'!AB6)</f>
        <v/>
      </c>
      <c r="AC7" s="386" t="str">
        <f>IF('参加申込書(入力シート)'!AC6="","",'参加申込書(入力シート)'!AC6)</f>
        <v/>
      </c>
      <c r="AD7" s="387" t="str">
        <f>IF('参加申込書(入力シート)'!AD6="","",'参加申込書(入力シート)'!AD6)</f>
        <v/>
      </c>
    </row>
    <row r="8" spans="1:32" ht="18.75" customHeight="1">
      <c r="A8" s="405" t="str">
        <f>IF('参加申込書(入力シート)'!A7="","",'参加申込書(入力シート)'!A7)</f>
        <v>(５文字まで)</v>
      </c>
      <c r="B8" s="406" t="str">
        <f>IF('参加申込書(入力シート)'!B7="","",'参加申込書(入力シート)'!B7)</f>
        <v/>
      </c>
      <c r="C8" s="406" t="str">
        <f>IF('参加申込書(入力シート)'!C7="","",'参加申込書(入力シート)'!C7)</f>
        <v/>
      </c>
      <c r="D8" s="406" t="str">
        <f>IF('参加申込書(入力シート)'!D7="","",'参加申込書(入力シート)'!D7)</f>
        <v/>
      </c>
      <c r="E8" s="388" t="str">
        <f>IF('参加申込書(入力シート)'!E7="","",'参加申込書(入力シート)'!E7)</f>
        <v/>
      </c>
      <c r="F8" s="388" t="str">
        <f>IF('参加申込書(入力シート)'!F7="","",'参加申込書(入力シート)'!F7)</f>
        <v/>
      </c>
      <c r="G8" s="388" t="str">
        <f>IF('参加申込書(入力シート)'!G7="","",'参加申込書(入力シート)'!G7)</f>
        <v/>
      </c>
      <c r="H8" s="388" t="str">
        <f>IF('参加申込書(入力シート)'!H7="","",'参加申込書(入力シート)'!H7)</f>
        <v/>
      </c>
      <c r="I8" s="409" t="str">
        <f>IF('参加申込書(入力シート)'!I7="","",'参加申込書(入力シート)'!I7)</f>
        <v/>
      </c>
      <c r="J8" s="409" t="str">
        <f>IF('参加申込書(入力シート)'!J7="","",'参加申込書(入力シート)'!J7)</f>
        <v/>
      </c>
      <c r="K8" s="409" t="str">
        <f>IF('参加申込書(入力シート)'!K7="","",'参加申込書(入力シート)'!K7)</f>
        <v/>
      </c>
      <c r="L8" s="409" t="str">
        <f>IF('参加申込書(入力シート)'!L7="","",'参加申込書(入力シート)'!L7)</f>
        <v/>
      </c>
      <c r="M8" s="409" t="str">
        <f>IF('参加申込書(入力シート)'!M7="","",'参加申込書(入力シート)'!M7)</f>
        <v/>
      </c>
      <c r="N8" s="409" t="str">
        <f>IF('参加申込書(入力シート)'!N7="","",'参加申込書(入力シート)'!N7)</f>
        <v/>
      </c>
      <c r="O8" s="386" t="str">
        <f>IF('参加申込書(入力シート)'!O7="","",'参加申込書(入力シート)'!O7)</f>
        <v>CP</v>
      </c>
      <c r="P8" s="386" t="str">
        <f>IF('参加申込書(入力シート)'!P7="","",'参加申込書(入力シート)'!P7)</f>
        <v/>
      </c>
      <c r="Q8" s="386" t="str">
        <f>IF('参加申込書(入力シート)'!Q7="","",'参加申込書(入力シート)'!Q7)</f>
        <v/>
      </c>
      <c r="R8" s="386" t="str">
        <f>IF('参加申込書(入力シート)'!R7="","",'参加申込書(入力シート)'!R7)</f>
        <v/>
      </c>
      <c r="S8" s="386" t="str">
        <f>IF('参加申込書(入力シート)'!S7="","",'参加申込書(入力シート)'!S7)</f>
        <v/>
      </c>
      <c r="T8" s="386" t="str">
        <f>IF('参加申込書(入力シート)'!T7="","",'参加申込書(入力シート)'!T7)</f>
        <v/>
      </c>
      <c r="U8" s="386" t="str">
        <f>IF('参加申込書(入力シート)'!U7="","",'参加申込書(入力シート)'!U7)</f>
        <v/>
      </c>
      <c r="V8" s="386" t="str">
        <f>IF('参加申込書(入力シート)'!V7="","",'参加申込書(入力シート)'!V7)</f>
        <v/>
      </c>
      <c r="W8" s="386" t="str">
        <f>IF('参加申込書(入力シート)'!W7="","",'参加申込書(入力シート)'!W7)</f>
        <v/>
      </c>
      <c r="X8" s="386" t="str">
        <f>IF('参加申込書(入力シート)'!X7="","",'参加申込書(入力シート)'!X7)</f>
        <v/>
      </c>
      <c r="Y8" s="386" t="str">
        <f>IF('参加申込書(入力シート)'!Y7="","",'参加申込書(入力シート)'!Y7)</f>
        <v/>
      </c>
      <c r="Z8" s="386" t="str">
        <f>IF('参加申込書(入力シート)'!Z7="","",'参加申込書(入力シート)'!Z7)</f>
        <v/>
      </c>
      <c r="AA8" s="386" t="str">
        <f>IF('参加申込書(入力シート)'!AA7="","",'参加申込書(入力シート)'!AA7)</f>
        <v/>
      </c>
      <c r="AB8" s="386" t="str">
        <f>IF('参加申込書(入力シート)'!AB7="","",'参加申込書(入力シート)'!AB7)</f>
        <v/>
      </c>
      <c r="AC8" s="386" t="str">
        <f>IF('参加申込書(入力シート)'!AC7="","",'参加申込書(入力シート)'!AC7)</f>
        <v/>
      </c>
      <c r="AD8" s="387" t="str">
        <f>IF('参加申込書(入力シート)'!AD7="","",'参加申込書(入力シート)'!AD7)</f>
        <v/>
      </c>
    </row>
    <row r="9" spans="1:32" ht="18.75" customHeight="1" thickBot="1">
      <c r="A9" s="396" t="str">
        <f>IF('参加申込書(入力シート)'!A8="","",'参加申込書(入力シート)'!A8)</f>
        <v>チーム登録番号</v>
      </c>
      <c r="B9" s="397" t="str">
        <f>IF('参加申込書(入力シート)'!B8="","",'参加申込書(入力シート)'!B8)</f>
        <v/>
      </c>
      <c r="C9" s="397" t="str">
        <f>IF('参加申込書(入力シート)'!C8="","",'参加申込書(入力シート)'!C8)</f>
        <v/>
      </c>
      <c r="D9" s="397" t="str">
        <f>IF('参加申込書(入力シート)'!D8="","",'参加申込書(入力シート)'!D8)</f>
        <v/>
      </c>
      <c r="E9" s="397" t="str">
        <f>IF('参加申込書(入力シート)'!E8="","",'参加申込書(入力シート)'!E8)</f>
        <v/>
      </c>
      <c r="F9" s="398" t="str">
        <f>IF('参加申込書(入力シート)'!F8="","",'参加申込書(入力シート)'!F8)</f>
        <v/>
      </c>
      <c r="G9" s="398" t="str">
        <f>IF('参加申込書(入力シート)'!G8="","",'参加申込書(入力シート)'!G8)</f>
        <v/>
      </c>
      <c r="H9" s="398" t="str">
        <f>IF('参加申込書(入力シート)'!H8="","",'参加申込書(入力シート)'!H8)</f>
        <v/>
      </c>
      <c r="I9" s="398" t="str">
        <f>IF('参加申込書(入力シート)'!I8="","",'参加申込書(入力シート)'!I8)</f>
        <v/>
      </c>
      <c r="J9" s="398" t="str">
        <f>IF('参加申込書(入力シート)'!J8="","",'参加申込書(入力シート)'!J8)</f>
        <v/>
      </c>
      <c r="K9" s="398" t="str">
        <f>IF('参加申込書(入力シート)'!K8="","",'参加申込書(入力シート)'!K8)</f>
        <v/>
      </c>
      <c r="L9" s="398" t="str">
        <f>IF('参加申込書(入力シート)'!L8="","",'参加申込書(入力シート)'!L8)</f>
        <v/>
      </c>
      <c r="M9" s="398" t="str">
        <f>IF('参加申込書(入力シート)'!M8="","",'参加申込書(入力シート)'!M8)</f>
        <v/>
      </c>
      <c r="N9" s="398" t="str">
        <f>IF('参加申込書(入力シート)'!N8="","",'参加申込書(入力シート)'!N8)</f>
        <v/>
      </c>
      <c r="O9" s="392" t="str">
        <f>IF('参加申込書(入力シート)'!O8="","",'参加申込書(入力シート)'!O8)</f>
        <v>GK</v>
      </c>
      <c r="P9" s="392" t="str">
        <f>IF('参加申込書(入力シート)'!P8="","",'参加申込書(入力シート)'!P8)</f>
        <v/>
      </c>
      <c r="Q9" s="392" t="str">
        <f>IF('参加申込書(入力シート)'!Q8="","",'参加申込書(入力シート)'!Q8)</f>
        <v/>
      </c>
      <c r="R9" s="392" t="str">
        <f>IF('参加申込書(入力シート)'!R8="","",'参加申込書(入力シート)'!R8)</f>
        <v/>
      </c>
      <c r="S9" s="392" t="str">
        <f>IF('参加申込書(入力シート)'!S8="","",'参加申込書(入力シート)'!S8)</f>
        <v/>
      </c>
      <c r="T9" s="392" t="str">
        <f>IF('参加申込書(入力シート)'!T8="","",'参加申込書(入力シート)'!T8)</f>
        <v/>
      </c>
      <c r="U9" s="392" t="str">
        <f>IF('参加申込書(入力シート)'!U8="","",'参加申込書(入力シート)'!U8)</f>
        <v/>
      </c>
      <c r="V9" s="392" t="str">
        <f>IF('参加申込書(入力シート)'!V8="","",'参加申込書(入力シート)'!V8)</f>
        <v/>
      </c>
      <c r="W9" s="392" t="str">
        <f>IF('参加申込書(入力シート)'!W8="","",'参加申込書(入力シート)'!W8)</f>
        <v/>
      </c>
      <c r="X9" s="392" t="str">
        <f>IF('参加申込書(入力シート)'!X8="","",'参加申込書(入力シート)'!X8)</f>
        <v/>
      </c>
      <c r="Y9" s="392" t="str">
        <f>IF('参加申込書(入力シート)'!Y8="","",'参加申込書(入力シート)'!Y8)</f>
        <v/>
      </c>
      <c r="Z9" s="392" t="str">
        <f>IF('参加申込書(入力シート)'!Z8="","",'参加申込書(入力シート)'!Z8)</f>
        <v/>
      </c>
      <c r="AA9" s="392" t="str">
        <f>IF('参加申込書(入力シート)'!AA8="","",'参加申込書(入力シート)'!AA8)</f>
        <v/>
      </c>
      <c r="AB9" s="392" t="str">
        <f>IF('参加申込書(入力シート)'!AB8="","",'参加申込書(入力シート)'!AB8)</f>
        <v/>
      </c>
      <c r="AC9" s="392" t="str">
        <f>IF('参加申込書(入力シート)'!AC8="","",'参加申込書(入力シート)'!AC8)</f>
        <v/>
      </c>
      <c r="AD9" s="393" t="str">
        <f>IF('参加申込書(入力シート)'!AD8="","",'参加申込書(入力シート)'!AD8)</f>
        <v/>
      </c>
    </row>
    <row r="10" spans="1:32" ht="22.5" customHeight="1" thickTop="1">
      <c r="A10" s="412" t="str">
        <f>IF('参加申込書(入力シート)'!A9="","",'参加申込書(入力シート)'!A9)</f>
        <v>監督　Ａ</v>
      </c>
      <c r="B10" s="413" t="str">
        <f>IF('参加申込書(入力シート)'!B9="","",'参加申込書(入力シート)'!B9)</f>
        <v/>
      </c>
      <c r="C10" s="413" t="str">
        <f>IF('参加申込書(入力シート)'!C9="","",'参加申込書(入力シート)'!C9)</f>
        <v/>
      </c>
      <c r="D10" s="413" t="str">
        <f>IF('参加申込書(入力シート)'!D9="","",'参加申込書(入力シート)'!D9)</f>
        <v/>
      </c>
      <c r="E10" s="414" t="str">
        <f>IF('参加申込書(入力シート)'!E9="","",'参加申込書(入力シート)'!E9)</f>
        <v/>
      </c>
      <c r="F10" s="415" t="str">
        <f>IF('参加申込書(入力シート)'!F9="","",'参加申込書(入力シート)'!F9)</f>
        <v/>
      </c>
      <c r="G10" s="415" t="str">
        <f>IF('参加申込書(入力シート)'!G9="","",'参加申込書(入力シート)'!G9)</f>
        <v/>
      </c>
      <c r="H10" s="415" t="str">
        <f>IF('参加申込書(入力シート)'!H9="","",'参加申込書(入力シート)'!H9)</f>
        <v/>
      </c>
      <c r="I10" s="415" t="str">
        <f>IF('参加申込書(入力シート)'!I9="","",'参加申込書(入力シート)'!I9)</f>
        <v/>
      </c>
      <c r="J10" s="415" t="str">
        <f>IF('参加申込書(入力シート)'!J9="","",'参加申込書(入力シート)'!J9)</f>
        <v/>
      </c>
      <c r="K10" s="415" t="str">
        <f>IF('参加申込書(入力シート)'!K9="","",'参加申込書(入力シート)'!K9)</f>
        <v/>
      </c>
      <c r="L10" s="415" t="str">
        <f>IF('参加申込書(入力シート)'!L9="","",'参加申込書(入力シート)'!L9)</f>
        <v/>
      </c>
      <c r="M10" s="415" t="str">
        <f>IF('参加申込書(入力シート)'!M9="","",'参加申込書(入力シート)'!M9)</f>
        <v/>
      </c>
      <c r="N10" s="416" t="str">
        <f>IF('参加申込書(入力シート)'!N9="","",'参加申込書(入力シート)'!N9)</f>
        <v/>
      </c>
      <c r="O10" s="413" t="str">
        <f>IF('参加申込書(入力シート)'!O9="","",'参加申込書(入力シート)'!O9)</f>
        <v>役員　Ｂ</v>
      </c>
      <c r="P10" s="413" t="str">
        <f>IF('参加申込書(入力シート)'!P9="","",'参加申込書(入力シート)'!P9)</f>
        <v/>
      </c>
      <c r="Q10" s="413" t="str">
        <f>IF('参加申込書(入力シート)'!Q9="","",'参加申込書(入力シート)'!Q9)</f>
        <v/>
      </c>
      <c r="R10" s="413" t="str">
        <f>IF('参加申込書(入力シート)'!R9="","",'参加申込書(入力シート)'!R9)</f>
        <v/>
      </c>
      <c r="S10" s="414" t="str">
        <f>IF('参加申込書(入力シート)'!S9="","",'参加申込書(入力シート)'!S9)</f>
        <v/>
      </c>
      <c r="T10" s="415" t="str">
        <f>IF('参加申込書(入力シート)'!T9="","",'参加申込書(入力シート)'!T9)</f>
        <v/>
      </c>
      <c r="U10" s="415" t="str">
        <f>IF('参加申込書(入力シート)'!U9="","",'参加申込書(入力シート)'!U9)</f>
        <v/>
      </c>
      <c r="V10" s="415" t="str">
        <f>IF('参加申込書(入力シート)'!V9="","",'参加申込書(入力シート)'!V9)</f>
        <v/>
      </c>
      <c r="W10" s="415" t="str">
        <f>IF('参加申込書(入力シート)'!W9="","",'参加申込書(入力シート)'!W9)</f>
        <v/>
      </c>
      <c r="X10" s="415" t="str">
        <f>IF('参加申込書(入力シート)'!X9="","",'参加申込書(入力シート)'!X9)</f>
        <v/>
      </c>
      <c r="Y10" s="415" t="str">
        <f>IF('参加申込書(入力シート)'!Y9="","",'参加申込書(入力シート)'!Y9)</f>
        <v/>
      </c>
      <c r="Z10" s="415" t="str">
        <f>IF('参加申込書(入力シート)'!Z9="","",'参加申込書(入力シート)'!Z9)</f>
        <v/>
      </c>
      <c r="AA10" s="415" t="str">
        <f>IF('参加申込書(入力シート)'!AA9="","",'参加申込書(入力シート)'!AA9)</f>
        <v/>
      </c>
      <c r="AB10" s="415" t="str">
        <f>IF('参加申込書(入力シート)'!AB9="","",'参加申込書(入力シート)'!AB9)</f>
        <v/>
      </c>
      <c r="AC10" s="415" t="str">
        <f>IF('参加申込書(入力シート)'!AC9="","",'参加申込書(入力シート)'!AC9)</f>
        <v/>
      </c>
      <c r="AD10" s="417" t="str">
        <f>IF('参加申込書(入力シート)'!AD9="","",'参加申込書(入力シート)'!AD9)</f>
        <v/>
      </c>
      <c r="AF10" s="69"/>
    </row>
    <row r="11" spans="1:32" ht="22.5" customHeight="1">
      <c r="A11" s="418" t="str">
        <f>IF('参加申込書(入力シート)'!A10="","",'参加申込書(入力シート)'!A10)</f>
        <v>役員登録番号</v>
      </c>
      <c r="B11" s="404" t="str">
        <f>IF('参加申込書(入力シート)'!B10="","",'参加申込書(入力シート)'!B10)</f>
        <v/>
      </c>
      <c r="C11" s="404" t="str">
        <f>IF('参加申込書(入力シート)'!C10="","",'参加申込書(入力シート)'!C10)</f>
        <v/>
      </c>
      <c r="D11" s="404" t="str">
        <f>IF('参加申込書(入力シート)'!D10="","",'参加申込書(入力シート)'!D10)</f>
        <v/>
      </c>
      <c r="E11" s="419" t="str">
        <f>IF('参加申込書(入力シート)'!E10="","",'参加申込書(入力シート)'!E10)</f>
        <v/>
      </c>
      <c r="F11" s="420" t="str">
        <f>IF('参加申込書(入力シート)'!F10="","",'参加申込書(入力シート)'!F10)</f>
        <v/>
      </c>
      <c r="G11" s="420" t="str">
        <f>IF('参加申込書(入力シート)'!G10="","",'参加申込書(入力シート)'!G10)</f>
        <v/>
      </c>
      <c r="H11" s="420" t="str">
        <f>IF('参加申込書(入力シート)'!H10="","",'参加申込書(入力シート)'!H10)</f>
        <v/>
      </c>
      <c r="I11" s="420" t="str">
        <f>IF('参加申込書(入力シート)'!I10="","",'参加申込書(入力シート)'!I10)</f>
        <v/>
      </c>
      <c r="J11" s="420" t="str">
        <f>IF('参加申込書(入力シート)'!J10="","",'参加申込書(入力シート)'!J10)</f>
        <v/>
      </c>
      <c r="K11" s="420" t="str">
        <f>IF('参加申込書(入力シート)'!K10="","",'参加申込書(入力シート)'!K10)</f>
        <v/>
      </c>
      <c r="L11" s="420" t="str">
        <f>IF('参加申込書(入力シート)'!L10="","",'参加申込書(入力シート)'!L10)</f>
        <v/>
      </c>
      <c r="M11" s="420" t="str">
        <f>IF('参加申込書(入力シート)'!M10="","",'参加申込書(入力シート)'!M10)</f>
        <v/>
      </c>
      <c r="N11" s="421" t="str">
        <f>IF('参加申込書(入力シート)'!N10="","",'参加申込書(入力シート)'!N10)</f>
        <v/>
      </c>
      <c r="O11" s="404" t="str">
        <f>IF('参加申込書(入力シート)'!O10="","",'参加申込書(入力シート)'!O10)</f>
        <v>役員登録番号</v>
      </c>
      <c r="P11" s="404" t="str">
        <f>IF('参加申込書(入力シート)'!P10="","",'参加申込書(入力シート)'!P10)</f>
        <v/>
      </c>
      <c r="Q11" s="404" t="str">
        <f>IF('参加申込書(入力シート)'!Q10="","",'参加申込書(入力シート)'!Q10)</f>
        <v/>
      </c>
      <c r="R11" s="404" t="str">
        <f>IF('参加申込書(入力シート)'!R10="","",'参加申込書(入力シート)'!R10)</f>
        <v/>
      </c>
      <c r="S11" s="419" t="str">
        <f>IF('参加申込書(入力シート)'!S10="","",'参加申込書(入力シート)'!S10)</f>
        <v/>
      </c>
      <c r="T11" s="420" t="str">
        <f>IF('参加申込書(入力シート)'!T10="","",'参加申込書(入力シート)'!T10)</f>
        <v/>
      </c>
      <c r="U11" s="420" t="str">
        <f>IF('参加申込書(入力シート)'!U10="","",'参加申込書(入力シート)'!U10)</f>
        <v/>
      </c>
      <c r="V11" s="420" t="str">
        <f>IF('参加申込書(入力シート)'!V10="","",'参加申込書(入力シート)'!V10)</f>
        <v/>
      </c>
      <c r="W11" s="420" t="str">
        <f>IF('参加申込書(入力シート)'!W10="","",'参加申込書(入力シート)'!W10)</f>
        <v/>
      </c>
      <c r="X11" s="420" t="str">
        <f>IF('参加申込書(入力シート)'!X10="","",'参加申込書(入力シート)'!X10)</f>
        <v/>
      </c>
      <c r="Y11" s="420" t="str">
        <f>IF('参加申込書(入力シート)'!Y10="","",'参加申込書(入力シート)'!Y10)</f>
        <v/>
      </c>
      <c r="Z11" s="420" t="str">
        <f>IF('参加申込書(入力シート)'!Z10="","",'参加申込書(入力シート)'!Z10)</f>
        <v/>
      </c>
      <c r="AA11" s="420" t="str">
        <f>IF('参加申込書(入力シート)'!AA10="","",'参加申込書(入力シート)'!AA10)</f>
        <v/>
      </c>
      <c r="AB11" s="420" t="str">
        <f>IF('参加申込書(入力シート)'!AB10="","",'参加申込書(入力シート)'!AB10)</f>
        <v/>
      </c>
      <c r="AC11" s="420" t="str">
        <f>IF('参加申込書(入力シート)'!AC10="","",'参加申込書(入力シート)'!AC10)</f>
        <v/>
      </c>
      <c r="AD11" s="422" t="str">
        <f>IF('参加申込書(入力シート)'!AD10="","",'参加申込書(入力シート)'!AD10)</f>
        <v/>
      </c>
    </row>
    <row r="12" spans="1:32" ht="22.5" customHeight="1">
      <c r="A12" s="346" t="str">
        <f>IF('参加申込書(入力シート)'!A11="","",'参加申込書(入力シート)'!A11)</f>
        <v>役員　Ｃ</v>
      </c>
      <c r="B12" s="347" t="str">
        <f>IF('参加申込書(入力シート)'!B11="","",'参加申込書(入力シート)'!B11)</f>
        <v/>
      </c>
      <c r="C12" s="347" t="str">
        <f>IF('参加申込書(入力シート)'!C11="","",'参加申込書(入力シート)'!C11)</f>
        <v/>
      </c>
      <c r="D12" s="347" t="str">
        <f>IF('参加申込書(入力シート)'!D11="","",'参加申込書(入力シート)'!D11)</f>
        <v/>
      </c>
      <c r="E12" s="348" t="str">
        <f>IF('参加申込書(入力シート)'!E11="","",'参加申込書(入力シート)'!E11)</f>
        <v/>
      </c>
      <c r="F12" s="349" t="str">
        <f>IF('参加申込書(入力シート)'!F11="","",'参加申込書(入力シート)'!F11)</f>
        <v/>
      </c>
      <c r="G12" s="349" t="str">
        <f>IF('参加申込書(入力シート)'!G11="","",'参加申込書(入力シート)'!G11)</f>
        <v/>
      </c>
      <c r="H12" s="349" t="str">
        <f>IF('参加申込書(入力シート)'!H11="","",'参加申込書(入力シート)'!H11)</f>
        <v/>
      </c>
      <c r="I12" s="349" t="str">
        <f>IF('参加申込書(入力シート)'!I11="","",'参加申込書(入力シート)'!I11)</f>
        <v/>
      </c>
      <c r="J12" s="349" t="str">
        <f>IF('参加申込書(入力シート)'!J11="","",'参加申込書(入力シート)'!J11)</f>
        <v/>
      </c>
      <c r="K12" s="349" t="str">
        <f>IF('参加申込書(入力シート)'!K11="","",'参加申込書(入力シート)'!K11)</f>
        <v/>
      </c>
      <c r="L12" s="349" t="str">
        <f>IF('参加申込書(入力シート)'!L11="","",'参加申込書(入力シート)'!L11)</f>
        <v/>
      </c>
      <c r="M12" s="349" t="str">
        <f>IF('参加申込書(入力シート)'!M11="","",'参加申込書(入力シート)'!M11)</f>
        <v/>
      </c>
      <c r="N12" s="350" t="str">
        <f>IF('参加申込書(入力シート)'!N11="","",'参加申込書(入力シート)'!N11)</f>
        <v/>
      </c>
      <c r="O12" s="347" t="str">
        <f>IF('参加申込書(入力シート)'!O11="","",'参加申込書(入力シート)'!O11)</f>
        <v>役員　Ｄ</v>
      </c>
      <c r="P12" s="347" t="str">
        <f>IF('参加申込書(入力シート)'!P11="","",'参加申込書(入力シート)'!P11)</f>
        <v/>
      </c>
      <c r="Q12" s="347" t="str">
        <f>IF('参加申込書(入力シート)'!Q11="","",'参加申込書(入力シート)'!Q11)</f>
        <v/>
      </c>
      <c r="R12" s="347" t="str">
        <f>IF('参加申込書(入力シート)'!R11="","",'参加申込書(入力シート)'!R11)</f>
        <v/>
      </c>
      <c r="S12" s="348" t="str">
        <f>IF('参加申込書(入力シート)'!S11="","",'参加申込書(入力シート)'!S11)</f>
        <v/>
      </c>
      <c r="T12" s="349" t="str">
        <f>IF('参加申込書(入力シート)'!T11="","",'参加申込書(入力シート)'!T11)</f>
        <v/>
      </c>
      <c r="U12" s="349" t="str">
        <f>IF('参加申込書(入力シート)'!U11="","",'参加申込書(入力シート)'!U11)</f>
        <v/>
      </c>
      <c r="V12" s="349" t="str">
        <f>IF('参加申込書(入力シート)'!V11="","",'参加申込書(入力シート)'!V11)</f>
        <v/>
      </c>
      <c r="W12" s="349" t="str">
        <f>IF('参加申込書(入力シート)'!W11="","",'参加申込書(入力シート)'!W11)</f>
        <v/>
      </c>
      <c r="X12" s="349" t="str">
        <f>IF('参加申込書(入力シート)'!X11="","",'参加申込書(入力シート)'!X11)</f>
        <v/>
      </c>
      <c r="Y12" s="349" t="str">
        <f>IF('参加申込書(入力シート)'!Y11="","",'参加申込書(入力シート)'!Y11)</f>
        <v/>
      </c>
      <c r="Z12" s="349" t="str">
        <f>IF('参加申込書(入力シート)'!Z11="","",'参加申込書(入力シート)'!Z11)</f>
        <v/>
      </c>
      <c r="AA12" s="349" t="str">
        <f>IF('参加申込書(入力シート)'!AA11="","",'参加申込書(入力シート)'!AA11)</f>
        <v/>
      </c>
      <c r="AB12" s="349" t="str">
        <f>IF('参加申込書(入力シート)'!AB11="","",'参加申込書(入力シート)'!AB11)</f>
        <v/>
      </c>
      <c r="AC12" s="349" t="str">
        <f>IF('参加申込書(入力シート)'!AC11="","",'参加申込書(入力シート)'!AC11)</f>
        <v/>
      </c>
      <c r="AD12" s="351" t="str">
        <f>IF('参加申込書(入力シート)'!AD11="","",'参加申込書(入力シート)'!AD11)</f>
        <v/>
      </c>
    </row>
    <row r="13" spans="1:32" ht="22.5" customHeight="1" thickBot="1">
      <c r="A13" s="378" t="str">
        <f>IF('参加申込書(入力シート)'!A12="","",'参加申込書(入力シート)'!A12)</f>
        <v>役員登録番号</v>
      </c>
      <c r="B13" s="358" t="str">
        <f>IF('参加申込書(入力シート)'!B12="","",'参加申込書(入力シート)'!B12)</f>
        <v/>
      </c>
      <c r="C13" s="358" t="str">
        <f>IF('参加申込書(入力シート)'!C12="","",'参加申込書(入力シート)'!C12)</f>
        <v/>
      </c>
      <c r="D13" s="358" t="str">
        <f>IF('参加申込書(入力シート)'!D12="","",'参加申込書(入力シート)'!D12)</f>
        <v/>
      </c>
      <c r="E13" s="352" t="str">
        <f>IF('参加申込書(入力シート)'!E12="","",'参加申込書(入力シート)'!E12)</f>
        <v/>
      </c>
      <c r="F13" s="353" t="str">
        <f>IF('参加申込書(入力シート)'!F12="","",'参加申込書(入力シート)'!F12)</f>
        <v/>
      </c>
      <c r="G13" s="353" t="str">
        <f>IF('参加申込書(入力シート)'!G12="","",'参加申込書(入力シート)'!G12)</f>
        <v/>
      </c>
      <c r="H13" s="353" t="str">
        <f>IF('参加申込書(入力シート)'!H12="","",'参加申込書(入力シート)'!H12)</f>
        <v/>
      </c>
      <c r="I13" s="353" t="str">
        <f>IF('参加申込書(入力シート)'!I12="","",'参加申込書(入力シート)'!I12)</f>
        <v/>
      </c>
      <c r="J13" s="353" t="str">
        <f>IF('参加申込書(入力シート)'!J12="","",'参加申込書(入力シート)'!J12)</f>
        <v/>
      </c>
      <c r="K13" s="353" t="str">
        <f>IF('参加申込書(入力シート)'!K12="","",'参加申込書(入力シート)'!K12)</f>
        <v/>
      </c>
      <c r="L13" s="353" t="str">
        <f>IF('参加申込書(入力シート)'!L12="","",'参加申込書(入力シート)'!L12)</f>
        <v/>
      </c>
      <c r="M13" s="353" t="str">
        <f>IF('参加申込書(入力シート)'!M12="","",'参加申込書(入力シート)'!M12)</f>
        <v/>
      </c>
      <c r="N13" s="354" t="str">
        <f>IF('参加申込書(入力シート)'!N12="","",'参加申込書(入力シート)'!N12)</f>
        <v/>
      </c>
      <c r="O13" s="358" t="str">
        <f>IF('参加申込書(入力シート)'!O12="","",'参加申込書(入力シート)'!O12)</f>
        <v>役員登録番号</v>
      </c>
      <c r="P13" s="358" t="str">
        <f>IF('参加申込書(入力シート)'!P12="","",'参加申込書(入力シート)'!P12)</f>
        <v/>
      </c>
      <c r="Q13" s="358" t="str">
        <f>IF('参加申込書(入力シート)'!Q12="","",'参加申込書(入力シート)'!Q12)</f>
        <v/>
      </c>
      <c r="R13" s="358" t="str">
        <f>IF('参加申込書(入力シート)'!R12="","",'参加申込書(入力シート)'!R12)</f>
        <v/>
      </c>
      <c r="S13" s="352" t="str">
        <f>IF('参加申込書(入力シート)'!S12="","",'参加申込書(入力シート)'!S12)</f>
        <v/>
      </c>
      <c r="T13" s="353" t="str">
        <f>IF('参加申込書(入力シート)'!T12="","",'参加申込書(入力シート)'!T12)</f>
        <v/>
      </c>
      <c r="U13" s="353" t="str">
        <f>IF('参加申込書(入力シート)'!U12="","",'参加申込書(入力シート)'!U12)</f>
        <v/>
      </c>
      <c r="V13" s="353" t="str">
        <f>IF('参加申込書(入力シート)'!V12="","",'参加申込書(入力シート)'!V12)</f>
        <v/>
      </c>
      <c r="W13" s="353" t="str">
        <f>IF('参加申込書(入力シート)'!W12="","",'参加申込書(入力シート)'!W12)</f>
        <v/>
      </c>
      <c r="X13" s="353" t="str">
        <f>IF('参加申込書(入力シート)'!X12="","",'参加申込書(入力シート)'!X12)</f>
        <v/>
      </c>
      <c r="Y13" s="353" t="str">
        <f>IF('参加申込書(入力シート)'!Y12="","",'参加申込書(入力シート)'!Y12)</f>
        <v/>
      </c>
      <c r="Z13" s="353" t="str">
        <f>IF('参加申込書(入力シート)'!Z12="","",'参加申込書(入力シート)'!Z12)</f>
        <v/>
      </c>
      <c r="AA13" s="353" t="str">
        <f>IF('参加申込書(入力シート)'!AA12="","",'参加申込書(入力シート)'!AA12)</f>
        <v/>
      </c>
      <c r="AB13" s="353" t="str">
        <f>IF('参加申込書(入力シート)'!AB12="","",'参加申込書(入力シート)'!AB12)</f>
        <v/>
      </c>
      <c r="AC13" s="353" t="str">
        <f>IF('参加申込書(入力シート)'!AC12="","",'参加申込書(入力シート)'!AC12)</f>
        <v/>
      </c>
      <c r="AD13" s="359" t="str">
        <f>IF('参加申込書(入力シート)'!AD12="","",'参加申込書(入力シート)'!AD12)</f>
        <v/>
      </c>
    </row>
    <row r="14" spans="1:32" ht="22.5" customHeight="1" thickTop="1" thickBot="1">
      <c r="A14" s="103" t="str">
        <f>IF('参加申込書(入力シート)'!A13="","",'参加申込書(入力シート)'!A13)</f>
        <v>No.</v>
      </c>
      <c r="B14" s="121" t="str">
        <f>IF('参加申込書(入力シート)'!B13="","",'参加申込書(入力シート)'!B13)</f>
        <v>Cap.</v>
      </c>
      <c r="C14" s="364" t="str">
        <f>IF('参加申込書(入力シート)'!C13="","",'参加申込書(入力シート)'!C13)</f>
        <v>競技者氏名</v>
      </c>
      <c r="D14" s="377" t="str">
        <f>IF('参加申込書(入力シート)'!D13="","",'参加申込書(入力シート)'!D13)</f>
        <v/>
      </c>
      <c r="E14" s="377" t="str">
        <f>IF('参加申込書(入力シート)'!E13="","",'参加申込書(入力シート)'!E13)</f>
        <v/>
      </c>
      <c r="F14" s="377" t="str">
        <f>IF('参加申込書(入力シート)'!F13="","",'参加申込書(入力シート)'!F13)</f>
        <v/>
      </c>
      <c r="G14" s="423" t="str">
        <f>IF('参加申込書(入力シート)'!G13="","",'参加申込書(入力シート)'!G13)</f>
        <v/>
      </c>
      <c r="H14" s="364" t="str">
        <f>IF('参加申込書(入力シート)'!H13="","",'参加申込書(入力シート)'!H13)</f>
        <v>競技者登録番号</v>
      </c>
      <c r="I14" s="377" t="str">
        <f>IF('参加申込書(入力シート)'!I13="","",'参加申込書(入力シート)'!I13)</f>
        <v/>
      </c>
      <c r="J14" s="377" t="str">
        <f>IF('参加申込書(入力シート)'!J13="","",'参加申込書(入力シート)'!J13)</f>
        <v/>
      </c>
      <c r="K14" s="377" t="str">
        <f>IF('参加申込書(入力シート)'!K13="","",'参加申込書(入力シート)'!K13)</f>
        <v/>
      </c>
      <c r="L14" s="377" t="str">
        <f>IF('参加申込書(入力シート)'!L13="","",'参加申込書(入力シート)'!L13)</f>
        <v/>
      </c>
      <c r="M14" s="363" t="str">
        <f>IF('参加申込書(入力シート)'!M13="","",'参加申込書(入力シート)'!M13)</f>
        <v>身長(cm)</v>
      </c>
      <c r="N14" s="363" t="str">
        <f>IF('参加申込書(入力シート)'!N13="","",'参加申込書(入力シート)'!N13)</f>
        <v/>
      </c>
      <c r="O14" s="363" t="str">
        <f>IF('参加申込書(入力シート)'!O13="","",'参加申込書(入力シート)'!O13)</f>
        <v/>
      </c>
      <c r="P14" s="364" t="str">
        <f>IF('参加申込書(入力シート)'!P13="","",'参加申込書(入力シート)'!P13)</f>
        <v/>
      </c>
      <c r="Q14" s="365" t="str">
        <f>IF('参加申込書(入力シート)'!Q13="","",'参加申込書(入力シート)'!Q13)</f>
        <v>生年月日
(西暦 年/月/日)</v>
      </c>
      <c r="R14" s="366" t="str">
        <f>IF('参加申込書(入力シート)'!R13="","",'参加申込書(入力シート)'!R13)</f>
        <v/>
      </c>
      <c r="S14" s="366" t="str">
        <f>IF('参加申込書(入力シート)'!S13="","",'参加申込書(入力シート)'!S13)</f>
        <v/>
      </c>
      <c r="T14" s="366" t="str">
        <f>IF('参加申込書(入力シート)'!T13="","",'参加申込書(入力シート)'!T13)</f>
        <v/>
      </c>
      <c r="U14" s="366" t="str">
        <f>IF('参加申込書(入力シート)'!U13="","",'参加申込書(入力シート)'!U13)</f>
        <v/>
      </c>
      <c r="V14" s="367" t="str">
        <f>IF('参加申込書(入力シート)'!V13="","",'参加申込書(入力シート)'!V13)</f>
        <v>年齢</v>
      </c>
      <c r="W14" s="367" t="str">
        <f>IF('参加申込書(入力シート)'!W13="","",'参加申込書(入力シート)'!W13)</f>
        <v/>
      </c>
      <c r="X14" s="368" t="str">
        <f>IF('参加申込書(入力シート)'!X13="","",'参加申込書(入力シート)'!X13)</f>
        <v>学年</v>
      </c>
      <c r="Y14" s="368" t="str">
        <f>IF('参加申込書(入力シート)'!Y13="","",'参加申込書(入力シート)'!Y13)</f>
        <v/>
      </c>
      <c r="Z14" s="142" t="str">
        <f>IF('参加申込書(入力シート)'!Z13="","",'参加申込書(入力シート)'!Z13)</f>
        <v>利腕</v>
      </c>
      <c r="AA14" s="355" t="str">
        <f>IF('参加申込書(入力シート)'!AA13="","",'参加申込書(入力シート)'!AA13)</f>
        <v>本年度日本協会
登録チーム名</v>
      </c>
      <c r="AB14" s="356" t="str">
        <f>IF('参加申込書(入力シート)'!AB13="","",'参加申込書(入力シート)'!AB13)</f>
        <v/>
      </c>
      <c r="AC14" s="356" t="str">
        <f>IF('参加申込書(入力シート)'!AC13="","",'参加申込書(入力シート)'!AC13)</f>
        <v/>
      </c>
      <c r="AD14" s="357" t="str">
        <f>IF('参加申込書(入力シート)'!AD13="","",'参加申込書(入力シート)'!AD13)</f>
        <v/>
      </c>
    </row>
    <row r="15" spans="1:32" ht="26.25" hidden="1" customHeight="1">
      <c r="A15" s="104" t="str">
        <f>IF('参加申込書(入力シート)'!A14="","",'参加申込書(入力シート)'!A14)</f>
        <v>例</v>
      </c>
      <c r="B15" s="112" t="str">
        <f>IF('参加申込書(入力シート)'!B14="","",'参加申込書(入力シート)'!B14)</f>
        <v>Ｃ</v>
      </c>
      <c r="C15" s="113" t="str">
        <f>IF('参加申込書(入力シート)'!C14="","",'参加申込書(入力シート)'!C14)</f>
        <v>姓　名
(姓名間に全角空白)</v>
      </c>
      <c r="D15" s="113" t="str">
        <f>IF('参加申込書(入力シート)'!D14="","",'参加申込書(入力シート)'!D14)</f>
        <v/>
      </c>
      <c r="E15" s="113" t="str">
        <f>IF('参加申込書(入力シート)'!E14="","",'参加申込書(入力シート)'!E14)</f>
        <v/>
      </c>
      <c r="F15" s="113" t="str">
        <f>IF('参加申込書(入力シート)'!F14="","",'参加申込書(入力シート)'!F14)</f>
        <v/>
      </c>
      <c r="G15" s="113" t="str">
        <f>IF('参加申込書(入力シート)'!G14="","",'参加申込書(入力シート)'!G14)</f>
        <v/>
      </c>
      <c r="H15" s="369" t="str">
        <f>IF('参加申込書(入力シート)'!H14="","",'参加申込書(入力シート)'!H14)</f>
        <v>記載した選手は
今年度登録すること</v>
      </c>
      <c r="I15" s="370" t="str">
        <f>IF('参加申込書(入力シート)'!I14="","",'参加申込書(入力シート)'!I14)</f>
        <v/>
      </c>
      <c r="J15" s="370" t="str">
        <f>IF('参加申込書(入力シート)'!J14="","",'参加申込書(入力シート)'!J14)</f>
        <v/>
      </c>
      <c r="K15" s="370" t="str">
        <f>IF('参加申込書(入力シート)'!K14="","",'参加申込書(入力シート)'!K14)</f>
        <v/>
      </c>
      <c r="L15" s="371" t="str">
        <f>IF('参加申込書(入力シート)'!L14="","",'参加申込書(入力シート)'!L14)</f>
        <v/>
      </c>
      <c r="M15" s="372" t="str">
        <f>IF('参加申込書(入力シート)'!M14="","",'参加申込書(入力シート)'!M14)</f>
        <v>177
（整数値のみ）</v>
      </c>
      <c r="N15" s="373" t="str">
        <f>IF('参加申込書(入力シート)'!N14="","",'参加申込書(入力シート)'!N14)</f>
        <v/>
      </c>
      <c r="O15" s="373" t="str">
        <f>IF('参加申込書(入力シート)'!O14="","",'参加申込書(入力シート)'!O14)</f>
        <v/>
      </c>
      <c r="P15" s="374" t="str">
        <f>IF('参加申込書(入力シート)'!P14="","",'参加申込書(入力シート)'!P14)</f>
        <v/>
      </c>
      <c r="Q15" s="375">
        <f ca="1">IF('参加申込書(入力シート)'!Q14="","",'参加申込書(入力シート)'!Q14)</f>
        <v>37696</v>
      </c>
      <c r="R15" s="376" t="str">
        <f>IF('参加申込書(入力シート)'!R14="","",'参加申込書(入力シート)'!R14)</f>
        <v/>
      </c>
      <c r="S15" s="376" t="str">
        <f>IF('参加申込書(入力シート)'!S14="","",'参加申込書(入力シート)'!S14)</f>
        <v/>
      </c>
      <c r="T15" s="376" t="str">
        <f>IF('参加申込書(入力シート)'!T14="","",'参加申込書(入力シート)'!T14)</f>
        <v/>
      </c>
      <c r="U15" s="376" t="str">
        <f>IF('参加申込書(入力シート)'!U14="","",'参加申込書(入力シート)'!U14)</f>
        <v/>
      </c>
      <c r="V15" s="360">
        <f ca="1">IF('参加申込書(入力シート)'!V14="","",'参加申込書(入力シート)'!V14)</f>
        <v>18</v>
      </c>
      <c r="W15" s="360" t="str">
        <f>IF('参加申込書(入力シート)'!W14="","",'参加申込書(入力シート)'!W14)</f>
        <v/>
      </c>
      <c r="X15" s="360" t="str">
        <f ca="1">IF('参加申込書(入力シート)'!X14="","",'参加申込書(入力シート)'!X14)</f>
        <v>大１</v>
      </c>
      <c r="Y15" s="360" t="str">
        <f>IF('参加申込書(入力シート)'!Y14="","",'参加申込書(入力シート)'!Y14)</f>
        <v/>
      </c>
      <c r="Z15" s="102" t="str">
        <f>IF('参加申込書(入力シート)'!Z14="","",'参加申込書(入力シート)'!Z14)</f>
        <v>左</v>
      </c>
      <c r="AA15" s="361" t="str">
        <f>IF('参加申込書(入力シート)'!AA14="","",'参加申込書(入力シート)'!AA14)</f>
        <v>西袋中</v>
      </c>
      <c r="AB15" s="360" t="str">
        <f>IF('参加申込書(入力シート)'!AB14="","",'参加申込書(入力シート)'!AB14)</f>
        <v/>
      </c>
      <c r="AC15" s="360" t="str">
        <f>IF('参加申込書(入力シート)'!AC14="","",'参加申込書(入力シート)'!AC14)</f>
        <v/>
      </c>
      <c r="AD15" s="362" t="str">
        <f>IF('参加申込書(入力シート)'!AD14="","",'参加申込書(入力シート)'!AD14)</f>
        <v/>
      </c>
    </row>
    <row r="16" spans="1:32" ht="21" customHeight="1" thickTop="1">
      <c r="A16" s="105" t="str">
        <f>IF('参加申込書(入力シート)'!A15="","",'参加申込書(入力シート)'!A15)</f>
        <v>1</v>
      </c>
      <c r="B16" s="114" t="str">
        <f>IF('参加申込書(入力シート)'!B15="","",'参加申込書(入力シート)'!B15)</f>
        <v/>
      </c>
      <c r="C16" s="343" t="str">
        <f>IF('参加申込書(入力シート)'!C15="","",'参加申込書(入力シート)'!C15)</f>
        <v/>
      </c>
      <c r="D16" s="344" t="str">
        <f>IF('参加申込書(入力シート)'!D15="","",'参加申込書(入力シート)'!D15)</f>
        <v/>
      </c>
      <c r="E16" s="344" t="str">
        <f>IF('参加申込書(入力シート)'!E15="","",'参加申込書(入力シート)'!E15)</f>
        <v/>
      </c>
      <c r="F16" s="344" t="str">
        <f>IF('参加申込書(入力シート)'!F15="","",'参加申込書(入力シート)'!F15)</f>
        <v/>
      </c>
      <c r="G16" s="345" t="str">
        <f>IF('参加申込書(入力シート)'!G15="","",'参加申込書(入力シート)'!G15)</f>
        <v/>
      </c>
      <c r="H16" s="332" t="str">
        <f>IF('参加申込書(入力シート)'!H15="","",'参加申込書(入力シート)'!H15)</f>
        <v/>
      </c>
      <c r="I16" s="333" t="str">
        <f>IF('参加申込書(入力シート)'!I15="","",'参加申込書(入力シート)'!I15)</f>
        <v/>
      </c>
      <c r="J16" s="333" t="str">
        <f>IF('参加申込書(入力シート)'!J15="","",'参加申込書(入力シート)'!J15)</f>
        <v/>
      </c>
      <c r="K16" s="333" t="str">
        <f>IF('参加申込書(入力シート)'!K15="","",'参加申込書(入力シート)'!K15)</f>
        <v/>
      </c>
      <c r="L16" s="333" t="str">
        <f>IF('参加申込書(入力シート)'!L15="","",'参加申込書(入力シート)'!L15)</f>
        <v/>
      </c>
      <c r="M16" s="250" t="str">
        <f>IF('参加申込書(入力シート)'!M15="","",'参加申込書(入力シート)'!M15)</f>
        <v/>
      </c>
      <c r="N16" s="250" t="str">
        <f>IF('参加申込書(入力シート)'!N15="","",'参加申込書(入力シート)'!N15)</f>
        <v/>
      </c>
      <c r="O16" s="250" t="str">
        <f>IF('参加申込書(入力シート)'!O15="","",'参加申込書(入力シート)'!O15)</f>
        <v/>
      </c>
      <c r="P16" s="251" t="str">
        <f>IF('参加申込書(入力シート)'!P15="","",'参加申込書(入力シート)'!P15)</f>
        <v/>
      </c>
      <c r="Q16" s="331" t="str">
        <f>IF('参加申込書(入力シート)'!Q15="","",'参加申込書(入力シート)'!Q15)</f>
        <v/>
      </c>
      <c r="R16" s="331" t="str">
        <f>IF('参加申込書(入力シート)'!R15="","",'参加申込書(入力シート)'!R15)</f>
        <v/>
      </c>
      <c r="S16" s="331" t="str">
        <f>IF('参加申込書(入力シート)'!S15="","",'参加申込書(入力シート)'!S15)</f>
        <v/>
      </c>
      <c r="T16" s="331" t="str">
        <f>IF('参加申込書(入力シート)'!T15="","",'参加申込書(入力シート)'!T15)</f>
        <v/>
      </c>
      <c r="U16" s="331" t="str">
        <f>IF('参加申込書(入力シート)'!U15="","",'参加申込書(入力シート)'!U15)</f>
        <v/>
      </c>
      <c r="V16" s="334" t="str">
        <f ca="1">IF('参加申込書(入力シート)'!V15="","",'参加申込書(入力シート)'!V15)</f>
        <v/>
      </c>
      <c r="W16" s="334" t="str">
        <f>IF('参加申込書(入力シート)'!W15="","",'参加申込書(入力シート)'!W15)</f>
        <v/>
      </c>
      <c r="X16" s="326" t="str">
        <f ca="1">IF('参加申込書(入力シート)'!X15="","",'参加申込書(入力シート)'!X15)</f>
        <v>　</v>
      </c>
      <c r="Y16" s="326" t="str">
        <f>IF('参加申込書(入力シート)'!Y15="","",'参加申込書(入力シート)'!Y15)</f>
        <v/>
      </c>
      <c r="Z16" s="54" t="str">
        <f>IF('参加申込書(入力シート)'!Z15="","",'参加申込書(入力シート)'!Z15)</f>
        <v/>
      </c>
      <c r="AA16" s="326" t="str">
        <f>IF('参加申込書(入力シート)'!AA15="","",'参加申込書(入力シート)'!AA15)</f>
        <v/>
      </c>
      <c r="AB16" s="326" t="str">
        <f>IF('参加申込書(入力シート)'!AB15="","",'参加申込書(入力シート)'!AB15)</f>
        <v/>
      </c>
      <c r="AC16" s="326" t="str">
        <f>IF('参加申込書(入力シート)'!AC15="","",'参加申込書(入力シート)'!AC15)</f>
        <v/>
      </c>
      <c r="AD16" s="327" t="str">
        <f>IF('参加申込書(入力シート)'!AD15="","",'参加申込書(入力シート)'!AD15)</f>
        <v/>
      </c>
    </row>
    <row r="17" spans="1:30" ht="21" customHeight="1">
      <c r="A17" s="106" t="str">
        <f>IF('参加申込書(入力シート)'!A16="","",'参加申込書(入力シート)'!A16)</f>
        <v>2</v>
      </c>
      <c r="B17" s="119" t="str">
        <f>IF('参加申込書(入力シート)'!B16="","",'参加申込書(入力シート)'!B16)</f>
        <v/>
      </c>
      <c r="C17" s="343" t="str">
        <f>IF('参加申込書(入力シート)'!C16="","",'参加申込書(入力シート)'!C16)</f>
        <v/>
      </c>
      <c r="D17" s="344" t="str">
        <f>IF('参加申込書(入力シート)'!D16="","",'参加申込書(入力シート)'!D16)</f>
        <v/>
      </c>
      <c r="E17" s="344" t="str">
        <f>IF('参加申込書(入力シート)'!E16="","",'参加申込書(入力シート)'!E16)</f>
        <v/>
      </c>
      <c r="F17" s="344" t="str">
        <f>IF('参加申込書(入力シート)'!F16="","",'参加申込書(入力シート)'!F16)</f>
        <v/>
      </c>
      <c r="G17" s="345" t="str">
        <f>IF('参加申込書(入力シート)'!G16="","",'参加申込書(入力シート)'!G16)</f>
        <v/>
      </c>
      <c r="H17" s="332" t="str">
        <f>IF('参加申込書(入力シート)'!H16="","",'参加申込書(入力シート)'!H16)</f>
        <v/>
      </c>
      <c r="I17" s="333" t="str">
        <f>IF('参加申込書(入力シート)'!I16="","",'参加申込書(入力シート)'!I16)</f>
        <v/>
      </c>
      <c r="J17" s="333" t="str">
        <f>IF('参加申込書(入力シート)'!J16="","",'参加申込書(入力シート)'!J16)</f>
        <v/>
      </c>
      <c r="K17" s="333" t="str">
        <f>IF('参加申込書(入力シート)'!K16="","",'参加申込書(入力シート)'!K16)</f>
        <v/>
      </c>
      <c r="L17" s="333" t="str">
        <f>IF('参加申込書(入力シート)'!L16="","",'参加申込書(入力シート)'!L16)</f>
        <v/>
      </c>
      <c r="M17" s="329" t="str">
        <f>IF('参加申込書(入力シート)'!M16="","",'参加申込書(入力シート)'!M16)</f>
        <v/>
      </c>
      <c r="N17" s="329" t="str">
        <f>IF('参加申込書(入力シート)'!N16="","",'参加申込書(入力シート)'!N16)</f>
        <v/>
      </c>
      <c r="O17" s="329" t="str">
        <f>IF('参加申込書(入力シート)'!O16="","",'参加申込書(入力シート)'!O16)</f>
        <v/>
      </c>
      <c r="P17" s="330" t="str">
        <f>IF('参加申込書(入力シート)'!P16="","",'参加申込書(入力シート)'!P16)</f>
        <v/>
      </c>
      <c r="Q17" s="331" t="str">
        <f>IF('参加申込書(入力シート)'!Q16="","",'参加申込書(入力シート)'!Q16)</f>
        <v/>
      </c>
      <c r="R17" s="331" t="str">
        <f>IF('参加申込書(入力シート)'!R16="","",'参加申込書(入力シート)'!R16)</f>
        <v/>
      </c>
      <c r="S17" s="331" t="str">
        <f>IF('参加申込書(入力シート)'!S16="","",'参加申込書(入力シート)'!S16)</f>
        <v/>
      </c>
      <c r="T17" s="331" t="str">
        <f>IF('参加申込書(入力シート)'!T16="","",'参加申込書(入力シート)'!T16)</f>
        <v/>
      </c>
      <c r="U17" s="331" t="str">
        <f>IF('参加申込書(入力シート)'!U16="","",'参加申込書(入力シート)'!U16)</f>
        <v/>
      </c>
      <c r="V17" s="334" t="str">
        <f ca="1">IF('参加申込書(入力シート)'!V16="","",'参加申込書(入力シート)'!V16)</f>
        <v/>
      </c>
      <c r="W17" s="334" t="str">
        <f>IF('参加申込書(入力シート)'!W16="","",'参加申込書(入力シート)'!W16)</f>
        <v/>
      </c>
      <c r="X17" s="326" t="str">
        <f ca="1">IF('参加申込書(入力シート)'!X16="","",'参加申込書(入力シート)'!X16)</f>
        <v>　</v>
      </c>
      <c r="Y17" s="326" t="str">
        <f>IF('参加申込書(入力シート)'!Y16="","",'参加申込書(入力シート)'!Y16)</f>
        <v/>
      </c>
      <c r="Z17" s="54" t="str">
        <f>IF('参加申込書(入力シート)'!Z16="","",'参加申込書(入力シート)'!Z16)</f>
        <v/>
      </c>
      <c r="AA17" s="326" t="str">
        <f>IF('参加申込書(入力シート)'!AA16="","",'参加申込書(入力シート)'!AA16)</f>
        <v/>
      </c>
      <c r="AB17" s="326" t="str">
        <f>IF('参加申込書(入力シート)'!AB16="","",'参加申込書(入力シート)'!AB16)</f>
        <v/>
      </c>
      <c r="AC17" s="326" t="str">
        <f>IF('参加申込書(入力シート)'!AC16="","",'参加申込書(入力シート)'!AC16)</f>
        <v/>
      </c>
      <c r="AD17" s="327" t="str">
        <f>IF('参加申込書(入力シート)'!AD16="","",'参加申込書(入力シート)'!AD16)</f>
        <v/>
      </c>
    </row>
    <row r="18" spans="1:30" ht="21" customHeight="1">
      <c r="A18" s="105" t="str">
        <f>IF('参加申込書(入力シート)'!A17="","",'参加申込書(入力シート)'!A17)</f>
        <v>3</v>
      </c>
      <c r="B18" s="119" t="str">
        <f>IF('参加申込書(入力シート)'!B17="","",'参加申込書(入力シート)'!B17)</f>
        <v/>
      </c>
      <c r="C18" s="343" t="str">
        <f>IF('参加申込書(入力シート)'!C17="","",'参加申込書(入力シート)'!C17)</f>
        <v/>
      </c>
      <c r="D18" s="344" t="str">
        <f>IF('参加申込書(入力シート)'!D17="","",'参加申込書(入力シート)'!D17)</f>
        <v/>
      </c>
      <c r="E18" s="344" t="str">
        <f>IF('参加申込書(入力シート)'!E17="","",'参加申込書(入力シート)'!E17)</f>
        <v/>
      </c>
      <c r="F18" s="344" t="str">
        <f>IF('参加申込書(入力シート)'!F17="","",'参加申込書(入力シート)'!F17)</f>
        <v/>
      </c>
      <c r="G18" s="345" t="str">
        <f>IF('参加申込書(入力シート)'!G17="","",'参加申込書(入力シート)'!G17)</f>
        <v/>
      </c>
      <c r="H18" s="332" t="str">
        <f>IF('参加申込書(入力シート)'!H17="","",'参加申込書(入力シート)'!H17)</f>
        <v/>
      </c>
      <c r="I18" s="333" t="str">
        <f>IF('参加申込書(入力シート)'!I17="","",'参加申込書(入力シート)'!I17)</f>
        <v/>
      </c>
      <c r="J18" s="333" t="str">
        <f>IF('参加申込書(入力シート)'!J17="","",'参加申込書(入力シート)'!J17)</f>
        <v/>
      </c>
      <c r="K18" s="333" t="str">
        <f>IF('参加申込書(入力シート)'!K17="","",'参加申込書(入力シート)'!K17)</f>
        <v/>
      </c>
      <c r="L18" s="333" t="str">
        <f>IF('参加申込書(入力シート)'!L17="","",'参加申込書(入力シート)'!L17)</f>
        <v/>
      </c>
      <c r="M18" s="329" t="str">
        <f>IF('参加申込書(入力シート)'!M17="","",'参加申込書(入力シート)'!M17)</f>
        <v/>
      </c>
      <c r="N18" s="329" t="str">
        <f>IF('参加申込書(入力シート)'!N17="","",'参加申込書(入力シート)'!N17)</f>
        <v/>
      </c>
      <c r="O18" s="329" t="str">
        <f>IF('参加申込書(入力シート)'!O17="","",'参加申込書(入力シート)'!O17)</f>
        <v/>
      </c>
      <c r="P18" s="330" t="str">
        <f>IF('参加申込書(入力シート)'!P17="","",'参加申込書(入力シート)'!P17)</f>
        <v/>
      </c>
      <c r="Q18" s="331" t="str">
        <f>IF('参加申込書(入力シート)'!Q17="","",'参加申込書(入力シート)'!Q17)</f>
        <v/>
      </c>
      <c r="R18" s="331" t="str">
        <f>IF('参加申込書(入力シート)'!R17="","",'参加申込書(入力シート)'!R17)</f>
        <v/>
      </c>
      <c r="S18" s="331" t="str">
        <f>IF('参加申込書(入力シート)'!S17="","",'参加申込書(入力シート)'!S17)</f>
        <v/>
      </c>
      <c r="T18" s="331" t="str">
        <f>IF('参加申込書(入力シート)'!T17="","",'参加申込書(入力シート)'!T17)</f>
        <v/>
      </c>
      <c r="U18" s="331" t="str">
        <f>IF('参加申込書(入力シート)'!U17="","",'参加申込書(入力シート)'!U17)</f>
        <v/>
      </c>
      <c r="V18" s="334" t="str">
        <f ca="1">IF('参加申込書(入力シート)'!V17="","",'参加申込書(入力シート)'!V17)</f>
        <v/>
      </c>
      <c r="W18" s="334" t="str">
        <f>IF('参加申込書(入力シート)'!W17="","",'参加申込書(入力シート)'!W17)</f>
        <v/>
      </c>
      <c r="X18" s="326" t="str">
        <f ca="1">IF('参加申込書(入力シート)'!X17="","",'参加申込書(入力シート)'!X17)</f>
        <v>　</v>
      </c>
      <c r="Y18" s="326" t="str">
        <f>IF('参加申込書(入力シート)'!Y17="","",'参加申込書(入力シート)'!Y17)</f>
        <v/>
      </c>
      <c r="Z18" s="54" t="str">
        <f>IF('参加申込書(入力シート)'!Z17="","",'参加申込書(入力シート)'!Z17)</f>
        <v/>
      </c>
      <c r="AA18" s="326" t="str">
        <f>IF('参加申込書(入力シート)'!AA17="","",'参加申込書(入力シート)'!AA17)</f>
        <v/>
      </c>
      <c r="AB18" s="326" t="str">
        <f>IF('参加申込書(入力シート)'!AB17="","",'参加申込書(入力シート)'!AB17)</f>
        <v/>
      </c>
      <c r="AC18" s="326" t="str">
        <f>IF('参加申込書(入力シート)'!AC17="","",'参加申込書(入力シート)'!AC17)</f>
        <v/>
      </c>
      <c r="AD18" s="327" t="str">
        <f>IF('参加申込書(入力シート)'!AD17="","",'参加申込書(入力シート)'!AD17)</f>
        <v/>
      </c>
    </row>
    <row r="19" spans="1:30" ht="21" customHeight="1">
      <c r="A19" s="106" t="str">
        <f>IF('参加申込書(入力シート)'!A18="","",'参加申込書(入力シート)'!A18)</f>
        <v>4</v>
      </c>
      <c r="B19" s="119" t="str">
        <f>IF('参加申込書(入力シート)'!B18="","",'参加申込書(入力シート)'!B18)</f>
        <v/>
      </c>
      <c r="C19" s="343" t="str">
        <f>IF('参加申込書(入力シート)'!C18="","",'参加申込書(入力シート)'!C18)</f>
        <v/>
      </c>
      <c r="D19" s="344" t="str">
        <f>IF('参加申込書(入力シート)'!D18="","",'参加申込書(入力シート)'!D18)</f>
        <v/>
      </c>
      <c r="E19" s="344" t="str">
        <f>IF('参加申込書(入力シート)'!E18="","",'参加申込書(入力シート)'!E18)</f>
        <v/>
      </c>
      <c r="F19" s="344" t="str">
        <f>IF('参加申込書(入力シート)'!F18="","",'参加申込書(入力シート)'!F18)</f>
        <v/>
      </c>
      <c r="G19" s="345" t="str">
        <f>IF('参加申込書(入力シート)'!G18="","",'参加申込書(入力シート)'!G18)</f>
        <v/>
      </c>
      <c r="H19" s="332" t="str">
        <f>IF('参加申込書(入力シート)'!H18="","",'参加申込書(入力シート)'!H18)</f>
        <v/>
      </c>
      <c r="I19" s="333" t="str">
        <f>IF('参加申込書(入力シート)'!I18="","",'参加申込書(入力シート)'!I18)</f>
        <v/>
      </c>
      <c r="J19" s="333" t="str">
        <f>IF('参加申込書(入力シート)'!J18="","",'参加申込書(入力シート)'!J18)</f>
        <v/>
      </c>
      <c r="K19" s="333" t="str">
        <f>IF('参加申込書(入力シート)'!K18="","",'参加申込書(入力シート)'!K18)</f>
        <v/>
      </c>
      <c r="L19" s="333" t="str">
        <f>IF('参加申込書(入力シート)'!L18="","",'参加申込書(入力シート)'!L18)</f>
        <v/>
      </c>
      <c r="M19" s="329" t="str">
        <f>IF('参加申込書(入力シート)'!M18="","",'参加申込書(入力シート)'!M18)</f>
        <v/>
      </c>
      <c r="N19" s="329" t="str">
        <f>IF('参加申込書(入力シート)'!N18="","",'参加申込書(入力シート)'!N18)</f>
        <v/>
      </c>
      <c r="O19" s="329" t="str">
        <f>IF('参加申込書(入力シート)'!O18="","",'参加申込書(入力シート)'!O18)</f>
        <v/>
      </c>
      <c r="P19" s="330" t="str">
        <f>IF('参加申込書(入力シート)'!P18="","",'参加申込書(入力シート)'!P18)</f>
        <v/>
      </c>
      <c r="Q19" s="331" t="str">
        <f>IF('参加申込書(入力シート)'!Q18="","",'参加申込書(入力シート)'!Q18)</f>
        <v/>
      </c>
      <c r="R19" s="331" t="str">
        <f>IF('参加申込書(入力シート)'!R18="","",'参加申込書(入力シート)'!R18)</f>
        <v/>
      </c>
      <c r="S19" s="331" t="str">
        <f>IF('参加申込書(入力シート)'!S18="","",'参加申込書(入力シート)'!S18)</f>
        <v/>
      </c>
      <c r="T19" s="331" t="str">
        <f>IF('参加申込書(入力シート)'!T18="","",'参加申込書(入力シート)'!T18)</f>
        <v/>
      </c>
      <c r="U19" s="331" t="str">
        <f>IF('参加申込書(入力シート)'!U18="","",'参加申込書(入力シート)'!U18)</f>
        <v/>
      </c>
      <c r="V19" s="334" t="str">
        <f ca="1">IF('参加申込書(入力シート)'!V18="","",'参加申込書(入力シート)'!V18)</f>
        <v/>
      </c>
      <c r="W19" s="334" t="str">
        <f>IF('参加申込書(入力シート)'!W18="","",'参加申込書(入力シート)'!W18)</f>
        <v/>
      </c>
      <c r="X19" s="326" t="str">
        <f ca="1">IF('参加申込書(入力シート)'!X18="","",'参加申込書(入力シート)'!X18)</f>
        <v>　</v>
      </c>
      <c r="Y19" s="326" t="str">
        <f>IF('参加申込書(入力シート)'!Y18="","",'参加申込書(入力シート)'!Y18)</f>
        <v/>
      </c>
      <c r="Z19" s="54" t="str">
        <f>IF('参加申込書(入力シート)'!Z19="","",'参加申込書(入力シート)'!Z19)</f>
        <v/>
      </c>
      <c r="AA19" s="326" t="str">
        <f>IF('参加申込書(入力シート)'!AA18="","",'参加申込書(入力シート)'!AA18)</f>
        <v/>
      </c>
      <c r="AB19" s="326" t="str">
        <f>IF('参加申込書(入力シート)'!AB18="","",'参加申込書(入力シート)'!AB18)</f>
        <v/>
      </c>
      <c r="AC19" s="326" t="str">
        <f>IF('参加申込書(入力シート)'!AC18="","",'参加申込書(入力シート)'!AC18)</f>
        <v/>
      </c>
      <c r="AD19" s="327" t="str">
        <f>IF('参加申込書(入力シート)'!AD18="","",'参加申込書(入力シート)'!AD18)</f>
        <v/>
      </c>
    </row>
    <row r="20" spans="1:30" ht="21" customHeight="1">
      <c r="A20" s="105" t="str">
        <f>IF('参加申込書(入力シート)'!A19="","",'参加申込書(入力シート)'!A19)</f>
        <v>5</v>
      </c>
      <c r="B20" s="119" t="str">
        <f>IF('参加申込書(入力シート)'!B19="","",'参加申込書(入力シート)'!B19)</f>
        <v/>
      </c>
      <c r="C20" s="343" t="str">
        <f>IF('参加申込書(入力シート)'!C19="","",'参加申込書(入力シート)'!C19)</f>
        <v/>
      </c>
      <c r="D20" s="344" t="str">
        <f>IF('参加申込書(入力シート)'!D19="","",'参加申込書(入力シート)'!D19)</f>
        <v/>
      </c>
      <c r="E20" s="344" t="str">
        <f>IF('参加申込書(入力シート)'!E19="","",'参加申込書(入力シート)'!E19)</f>
        <v/>
      </c>
      <c r="F20" s="344" t="str">
        <f>IF('参加申込書(入力シート)'!F19="","",'参加申込書(入力シート)'!F19)</f>
        <v/>
      </c>
      <c r="G20" s="345" t="str">
        <f>IF('参加申込書(入力シート)'!G19="","",'参加申込書(入力シート)'!G19)</f>
        <v/>
      </c>
      <c r="H20" s="332" t="str">
        <f>IF('参加申込書(入力シート)'!H19="","",'参加申込書(入力シート)'!H19)</f>
        <v/>
      </c>
      <c r="I20" s="333" t="str">
        <f>IF('参加申込書(入力シート)'!I19="","",'参加申込書(入力シート)'!I19)</f>
        <v/>
      </c>
      <c r="J20" s="333" t="str">
        <f>IF('参加申込書(入力シート)'!J19="","",'参加申込書(入力シート)'!J19)</f>
        <v/>
      </c>
      <c r="K20" s="333" t="str">
        <f>IF('参加申込書(入力シート)'!K19="","",'参加申込書(入力シート)'!K19)</f>
        <v/>
      </c>
      <c r="L20" s="333" t="str">
        <f>IF('参加申込書(入力シート)'!L19="","",'参加申込書(入力シート)'!L19)</f>
        <v/>
      </c>
      <c r="M20" s="329" t="str">
        <f>IF('参加申込書(入力シート)'!M19="","",'参加申込書(入力シート)'!M19)</f>
        <v/>
      </c>
      <c r="N20" s="329" t="str">
        <f>IF('参加申込書(入力シート)'!N19="","",'参加申込書(入力シート)'!N19)</f>
        <v/>
      </c>
      <c r="O20" s="329" t="str">
        <f>IF('参加申込書(入力シート)'!O19="","",'参加申込書(入力シート)'!O19)</f>
        <v/>
      </c>
      <c r="P20" s="330" t="str">
        <f>IF('参加申込書(入力シート)'!P19="","",'参加申込書(入力シート)'!P19)</f>
        <v/>
      </c>
      <c r="Q20" s="331" t="str">
        <f>IF('参加申込書(入力シート)'!Q19="","",'参加申込書(入力シート)'!Q19)</f>
        <v/>
      </c>
      <c r="R20" s="331" t="str">
        <f>IF('参加申込書(入力シート)'!R19="","",'参加申込書(入力シート)'!R19)</f>
        <v/>
      </c>
      <c r="S20" s="331" t="str">
        <f>IF('参加申込書(入力シート)'!S19="","",'参加申込書(入力シート)'!S19)</f>
        <v/>
      </c>
      <c r="T20" s="331" t="str">
        <f>IF('参加申込書(入力シート)'!T19="","",'参加申込書(入力シート)'!T19)</f>
        <v/>
      </c>
      <c r="U20" s="331" t="str">
        <f>IF('参加申込書(入力シート)'!U19="","",'参加申込書(入力シート)'!U19)</f>
        <v/>
      </c>
      <c r="V20" s="334" t="str">
        <f ca="1">IF('参加申込書(入力シート)'!V19="","",'参加申込書(入力シート)'!V19)</f>
        <v/>
      </c>
      <c r="W20" s="334" t="str">
        <f>IF('参加申込書(入力シート)'!W19="","",'参加申込書(入力シート)'!W19)</f>
        <v/>
      </c>
      <c r="X20" s="326" t="str">
        <f ca="1">IF('参加申込書(入力シート)'!X19="","",'参加申込書(入力シート)'!X19)</f>
        <v>　</v>
      </c>
      <c r="Y20" s="326" t="str">
        <f>IF('参加申込書(入力シート)'!Y19="","",'参加申込書(入力シート)'!Y19)</f>
        <v/>
      </c>
      <c r="Z20" s="54" t="str">
        <f>IF('参加申込書(入力シート)'!Z20="","",'参加申込書(入力シート)'!Z20)</f>
        <v/>
      </c>
      <c r="AA20" s="326" t="str">
        <f>IF('参加申込書(入力シート)'!AA19="","",'参加申込書(入力シート)'!AA19)</f>
        <v/>
      </c>
      <c r="AB20" s="326" t="str">
        <f>IF('参加申込書(入力シート)'!AB19="","",'参加申込書(入力シート)'!AB19)</f>
        <v/>
      </c>
      <c r="AC20" s="326" t="str">
        <f>IF('参加申込書(入力シート)'!AC19="","",'参加申込書(入力シート)'!AC19)</f>
        <v/>
      </c>
      <c r="AD20" s="327" t="str">
        <f>IF('参加申込書(入力シート)'!AD19="","",'参加申込書(入力シート)'!AD19)</f>
        <v/>
      </c>
    </row>
    <row r="21" spans="1:30" ht="21" customHeight="1">
      <c r="A21" s="106" t="str">
        <f>IF('参加申込書(入力シート)'!A20="","",'参加申込書(入力シート)'!A20)</f>
        <v>6</v>
      </c>
      <c r="B21" s="119" t="str">
        <f>IF('参加申込書(入力シート)'!B20="","",'参加申込書(入力シート)'!B20)</f>
        <v/>
      </c>
      <c r="C21" s="343" t="str">
        <f>IF('参加申込書(入力シート)'!C20="","",'参加申込書(入力シート)'!C20)</f>
        <v/>
      </c>
      <c r="D21" s="344" t="str">
        <f>IF('参加申込書(入力シート)'!D20="","",'参加申込書(入力シート)'!D20)</f>
        <v/>
      </c>
      <c r="E21" s="344" t="str">
        <f>IF('参加申込書(入力シート)'!E20="","",'参加申込書(入力シート)'!E20)</f>
        <v/>
      </c>
      <c r="F21" s="344" t="str">
        <f>IF('参加申込書(入力シート)'!F20="","",'参加申込書(入力シート)'!F20)</f>
        <v/>
      </c>
      <c r="G21" s="345" t="str">
        <f>IF('参加申込書(入力シート)'!G20="","",'参加申込書(入力シート)'!G20)</f>
        <v/>
      </c>
      <c r="H21" s="332" t="str">
        <f>IF('参加申込書(入力シート)'!H20="","",'参加申込書(入力シート)'!H20)</f>
        <v/>
      </c>
      <c r="I21" s="333" t="str">
        <f>IF('参加申込書(入力シート)'!I20="","",'参加申込書(入力シート)'!I20)</f>
        <v/>
      </c>
      <c r="J21" s="333" t="str">
        <f>IF('参加申込書(入力シート)'!J20="","",'参加申込書(入力シート)'!J20)</f>
        <v/>
      </c>
      <c r="K21" s="333" t="str">
        <f>IF('参加申込書(入力シート)'!K20="","",'参加申込書(入力シート)'!K20)</f>
        <v/>
      </c>
      <c r="L21" s="333" t="str">
        <f>IF('参加申込書(入力シート)'!L20="","",'参加申込書(入力シート)'!L20)</f>
        <v/>
      </c>
      <c r="M21" s="329" t="str">
        <f>IF('参加申込書(入力シート)'!M20="","",'参加申込書(入力シート)'!M20)</f>
        <v/>
      </c>
      <c r="N21" s="329" t="str">
        <f>IF('参加申込書(入力シート)'!N20="","",'参加申込書(入力シート)'!N20)</f>
        <v/>
      </c>
      <c r="O21" s="329" t="str">
        <f>IF('参加申込書(入力シート)'!O20="","",'参加申込書(入力シート)'!O20)</f>
        <v/>
      </c>
      <c r="P21" s="330" t="str">
        <f>IF('参加申込書(入力シート)'!P20="","",'参加申込書(入力シート)'!P20)</f>
        <v/>
      </c>
      <c r="Q21" s="331" t="str">
        <f>IF('参加申込書(入力シート)'!Q20="","",'参加申込書(入力シート)'!Q20)</f>
        <v/>
      </c>
      <c r="R21" s="331" t="str">
        <f>IF('参加申込書(入力シート)'!R20="","",'参加申込書(入力シート)'!R20)</f>
        <v/>
      </c>
      <c r="S21" s="331" t="str">
        <f>IF('参加申込書(入力シート)'!S20="","",'参加申込書(入力シート)'!S20)</f>
        <v/>
      </c>
      <c r="T21" s="331" t="str">
        <f>IF('参加申込書(入力シート)'!T20="","",'参加申込書(入力シート)'!T20)</f>
        <v/>
      </c>
      <c r="U21" s="331" t="str">
        <f>IF('参加申込書(入力シート)'!U20="","",'参加申込書(入力シート)'!U20)</f>
        <v/>
      </c>
      <c r="V21" s="334" t="str">
        <f ca="1">IF('参加申込書(入力シート)'!V20="","",'参加申込書(入力シート)'!V20)</f>
        <v/>
      </c>
      <c r="W21" s="334" t="str">
        <f>IF('参加申込書(入力シート)'!W20="","",'参加申込書(入力シート)'!W20)</f>
        <v/>
      </c>
      <c r="X21" s="326" t="str">
        <f ca="1">IF('参加申込書(入力シート)'!X20="","",'参加申込書(入力シート)'!X20)</f>
        <v>　</v>
      </c>
      <c r="Y21" s="326" t="str">
        <f>IF('参加申込書(入力シート)'!Y20="","",'参加申込書(入力シート)'!Y20)</f>
        <v/>
      </c>
      <c r="Z21" s="54" t="str">
        <f>IF('参加申込書(入力シート)'!Z21="","",'参加申込書(入力シート)'!Z21)</f>
        <v/>
      </c>
      <c r="AA21" s="326" t="str">
        <f>IF('参加申込書(入力シート)'!AA20="","",'参加申込書(入力シート)'!AA20)</f>
        <v/>
      </c>
      <c r="AB21" s="326" t="str">
        <f>IF('参加申込書(入力シート)'!AB20="","",'参加申込書(入力シート)'!AB20)</f>
        <v/>
      </c>
      <c r="AC21" s="326" t="str">
        <f>IF('参加申込書(入力シート)'!AC20="","",'参加申込書(入力シート)'!AC20)</f>
        <v/>
      </c>
      <c r="AD21" s="327" t="str">
        <f>IF('参加申込書(入力シート)'!AD20="","",'参加申込書(入力シート)'!AD20)</f>
        <v/>
      </c>
    </row>
    <row r="22" spans="1:30" ht="21" customHeight="1">
      <c r="A22" s="105" t="str">
        <f>IF('参加申込書(入力シート)'!A21="","",'参加申込書(入力シート)'!A21)</f>
        <v>7</v>
      </c>
      <c r="B22" s="119" t="str">
        <f>IF('参加申込書(入力シート)'!B21="","",'参加申込書(入力シート)'!B21)</f>
        <v/>
      </c>
      <c r="C22" s="343" t="str">
        <f>IF('参加申込書(入力シート)'!C21="","",'参加申込書(入力シート)'!C21)</f>
        <v/>
      </c>
      <c r="D22" s="344" t="str">
        <f>IF('参加申込書(入力シート)'!D21="","",'参加申込書(入力シート)'!D21)</f>
        <v/>
      </c>
      <c r="E22" s="344" t="str">
        <f>IF('参加申込書(入力シート)'!E21="","",'参加申込書(入力シート)'!E21)</f>
        <v/>
      </c>
      <c r="F22" s="344" t="str">
        <f>IF('参加申込書(入力シート)'!F21="","",'参加申込書(入力シート)'!F21)</f>
        <v/>
      </c>
      <c r="G22" s="345" t="str">
        <f>IF('参加申込書(入力シート)'!G21="","",'参加申込書(入力シート)'!G21)</f>
        <v/>
      </c>
      <c r="H22" s="332" t="str">
        <f>IF('参加申込書(入力シート)'!H21="","",'参加申込書(入力シート)'!H21)</f>
        <v/>
      </c>
      <c r="I22" s="333" t="str">
        <f>IF('参加申込書(入力シート)'!I21="","",'参加申込書(入力シート)'!I21)</f>
        <v/>
      </c>
      <c r="J22" s="333" t="str">
        <f>IF('参加申込書(入力シート)'!J21="","",'参加申込書(入力シート)'!J21)</f>
        <v/>
      </c>
      <c r="K22" s="333" t="str">
        <f>IF('参加申込書(入力シート)'!K21="","",'参加申込書(入力シート)'!K21)</f>
        <v/>
      </c>
      <c r="L22" s="333" t="str">
        <f>IF('参加申込書(入力シート)'!L21="","",'参加申込書(入力シート)'!L21)</f>
        <v/>
      </c>
      <c r="M22" s="329" t="str">
        <f>IF('参加申込書(入力シート)'!M21="","",'参加申込書(入力シート)'!M21)</f>
        <v/>
      </c>
      <c r="N22" s="329" t="str">
        <f>IF('参加申込書(入力シート)'!N21="","",'参加申込書(入力シート)'!N21)</f>
        <v/>
      </c>
      <c r="O22" s="329" t="str">
        <f>IF('参加申込書(入力シート)'!O21="","",'参加申込書(入力シート)'!O21)</f>
        <v/>
      </c>
      <c r="P22" s="330" t="str">
        <f>IF('参加申込書(入力シート)'!P21="","",'参加申込書(入力シート)'!P21)</f>
        <v/>
      </c>
      <c r="Q22" s="331" t="str">
        <f>IF('参加申込書(入力シート)'!Q21="","",'参加申込書(入力シート)'!Q21)</f>
        <v/>
      </c>
      <c r="R22" s="331" t="str">
        <f>IF('参加申込書(入力シート)'!R21="","",'参加申込書(入力シート)'!R21)</f>
        <v/>
      </c>
      <c r="S22" s="331" t="str">
        <f>IF('参加申込書(入力シート)'!S21="","",'参加申込書(入力シート)'!S21)</f>
        <v/>
      </c>
      <c r="T22" s="331" t="str">
        <f>IF('参加申込書(入力シート)'!T21="","",'参加申込書(入力シート)'!T21)</f>
        <v/>
      </c>
      <c r="U22" s="331" t="str">
        <f>IF('参加申込書(入力シート)'!U21="","",'参加申込書(入力シート)'!U21)</f>
        <v/>
      </c>
      <c r="V22" s="334" t="str">
        <f ca="1">IF('参加申込書(入力シート)'!V21="","",'参加申込書(入力シート)'!V21)</f>
        <v/>
      </c>
      <c r="W22" s="334" t="str">
        <f>IF('参加申込書(入力シート)'!W21="","",'参加申込書(入力シート)'!W21)</f>
        <v/>
      </c>
      <c r="X22" s="326" t="str">
        <f ca="1">IF('参加申込書(入力シート)'!X21="","",'参加申込書(入力シート)'!X21)</f>
        <v>　</v>
      </c>
      <c r="Y22" s="326" t="str">
        <f>IF('参加申込書(入力シート)'!Y21="","",'参加申込書(入力シート)'!Y21)</f>
        <v/>
      </c>
      <c r="Z22" s="54" t="str">
        <f>IF('参加申込書(入力シート)'!Z22="","",'参加申込書(入力シート)'!Z22)</f>
        <v/>
      </c>
      <c r="AA22" s="326" t="str">
        <f>IF('参加申込書(入力シート)'!AA21="","",'参加申込書(入力シート)'!AA21)</f>
        <v/>
      </c>
      <c r="AB22" s="326" t="str">
        <f>IF('参加申込書(入力シート)'!AB21="","",'参加申込書(入力シート)'!AB21)</f>
        <v/>
      </c>
      <c r="AC22" s="326" t="str">
        <f>IF('参加申込書(入力シート)'!AC21="","",'参加申込書(入力シート)'!AC21)</f>
        <v/>
      </c>
      <c r="AD22" s="327" t="str">
        <f>IF('参加申込書(入力シート)'!AD21="","",'参加申込書(入力シート)'!AD21)</f>
        <v/>
      </c>
    </row>
    <row r="23" spans="1:30" ht="21" customHeight="1">
      <c r="A23" s="106" t="str">
        <f>IF('参加申込書(入力シート)'!A22="","",'参加申込書(入力シート)'!A22)</f>
        <v>8</v>
      </c>
      <c r="B23" s="119" t="str">
        <f>IF('参加申込書(入力シート)'!B22="","",'参加申込書(入力シート)'!B22)</f>
        <v/>
      </c>
      <c r="C23" s="343" t="str">
        <f>IF('参加申込書(入力シート)'!C22="","",'参加申込書(入力シート)'!C22)</f>
        <v/>
      </c>
      <c r="D23" s="344" t="str">
        <f>IF('参加申込書(入力シート)'!D22="","",'参加申込書(入力シート)'!D22)</f>
        <v/>
      </c>
      <c r="E23" s="344" t="str">
        <f>IF('参加申込書(入力シート)'!E22="","",'参加申込書(入力シート)'!E22)</f>
        <v/>
      </c>
      <c r="F23" s="344" t="str">
        <f>IF('参加申込書(入力シート)'!F22="","",'参加申込書(入力シート)'!F22)</f>
        <v/>
      </c>
      <c r="G23" s="345" t="str">
        <f>IF('参加申込書(入力シート)'!G22="","",'参加申込書(入力シート)'!G22)</f>
        <v/>
      </c>
      <c r="H23" s="332" t="str">
        <f>IF('参加申込書(入力シート)'!H22="","",'参加申込書(入力シート)'!H22)</f>
        <v/>
      </c>
      <c r="I23" s="333" t="str">
        <f>IF('参加申込書(入力シート)'!I22="","",'参加申込書(入力シート)'!I22)</f>
        <v/>
      </c>
      <c r="J23" s="333" t="str">
        <f>IF('参加申込書(入力シート)'!J22="","",'参加申込書(入力シート)'!J22)</f>
        <v/>
      </c>
      <c r="K23" s="333" t="str">
        <f>IF('参加申込書(入力シート)'!K22="","",'参加申込書(入力シート)'!K22)</f>
        <v/>
      </c>
      <c r="L23" s="333" t="str">
        <f>IF('参加申込書(入力シート)'!L22="","",'参加申込書(入力シート)'!L22)</f>
        <v/>
      </c>
      <c r="M23" s="329" t="str">
        <f>IF('参加申込書(入力シート)'!M22="","",'参加申込書(入力シート)'!M22)</f>
        <v/>
      </c>
      <c r="N23" s="329" t="str">
        <f>IF('参加申込書(入力シート)'!N22="","",'参加申込書(入力シート)'!N22)</f>
        <v/>
      </c>
      <c r="O23" s="329" t="str">
        <f>IF('参加申込書(入力シート)'!O22="","",'参加申込書(入力シート)'!O22)</f>
        <v/>
      </c>
      <c r="P23" s="330" t="str">
        <f>IF('参加申込書(入力シート)'!P22="","",'参加申込書(入力シート)'!P22)</f>
        <v/>
      </c>
      <c r="Q23" s="331" t="str">
        <f>IF('参加申込書(入力シート)'!Q22="","",'参加申込書(入力シート)'!Q22)</f>
        <v/>
      </c>
      <c r="R23" s="331" t="str">
        <f>IF('参加申込書(入力シート)'!R22="","",'参加申込書(入力シート)'!R22)</f>
        <v/>
      </c>
      <c r="S23" s="331" t="str">
        <f>IF('参加申込書(入力シート)'!S22="","",'参加申込書(入力シート)'!S22)</f>
        <v/>
      </c>
      <c r="T23" s="331" t="str">
        <f>IF('参加申込書(入力シート)'!T22="","",'参加申込書(入力シート)'!T22)</f>
        <v/>
      </c>
      <c r="U23" s="331" t="str">
        <f>IF('参加申込書(入力シート)'!U22="","",'参加申込書(入力シート)'!U22)</f>
        <v/>
      </c>
      <c r="V23" s="334" t="str">
        <f ca="1">IF('参加申込書(入力シート)'!V22="","",'参加申込書(入力シート)'!V22)</f>
        <v/>
      </c>
      <c r="W23" s="334" t="str">
        <f>IF('参加申込書(入力シート)'!W22="","",'参加申込書(入力シート)'!W22)</f>
        <v/>
      </c>
      <c r="X23" s="326" t="str">
        <f ca="1">IF('参加申込書(入力シート)'!X22="","",'参加申込書(入力シート)'!X22)</f>
        <v>　</v>
      </c>
      <c r="Y23" s="326" t="str">
        <f>IF('参加申込書(入力シート)'!Y22="","",'参加申込書(入力シート)'!Y22)</f>
        <v/>
      </c>
      <c r="Z23" s="138" t="str">
        <f>IF('参加申込書(入力シート)'!Z23="","",'参加申込書(入力シート)'!Z23)</f>
        <v/>
      </c>
      <c r="AA23" s="326" t="str">
        <f>IF('参加申込書(入力シート)'!AA22="","",'参加申込書(入力シート)'!AA22)</f>
        <v/>
      </c>
      <c r="AB23" s="326" t="str">
        <f>IF('参加申込書(入力シート)'!AB22="","",'参加申込書(入力シート)'!AB22)</f>
        <v/>
      </c>
      <c r="AC23" s="326" t="str">
        <f>IF('参加申込書(入力シート)'!AC22="","",'参加申込書(入力シート)'!AC22)</f>
        <v/>
      </c>
      <c r="AD23" s="327" t="str">
        <f>IF('参加申込書(入力シート)'!AD22="","",'参加申込書(入力シート)'!AD22)</f>
        <v/>
      </c>
    </row>
    <row r="24" spans="1:30" ht="21" customHeight="1">
      <c r="A24" s="105" t="str">
        <f>IF('参加申込書(入力シート)'!A23="","",'参加申込書(入力シート)'!A23)</f>
        <v>9</v>
      </c>
      <c r="B24" s="119" t="str">
        <f>IF('参加申込書(入力シート)'!B23="","",'参加申込書(入力シート)'!B23)</f>
        <v/>
      </c>
      <c r="C24" s="343" t="str">
        <f>IF('参加申込書(入力シート)'!C23="","",'参加申込書(入力シート)'!C23)</f>
        <v/>
      </c>
      <c r="D24" s="344" t="str">
        <f>IF('参加申込書(入力シート)'!D23="","",'参加申込書(入力シート)'!D23)</f>
        <v/>
      </c>
      <c r="E24" s="344" t="str">
        <f>IF('参加申込書(入力シート)'!E23="","",'参加申込書(入力シート)'!E23)</f>
        <v/>
      </c>
      <c r="F24" s="344" t="str">
        <f>IF('参加申込書(入力シート)'!F23="","",'参加申込書(入力シート)'!F23)</f>
        <v/>
      </c>
      <c r="G24" s="345" t="str">
        <f>IF('参加申込書(入力シート)'!G23="","",'参加申込書(入力シート)'!G23)</f>
        <v/>
      </c>
      <c r="H24" s="332" t="str">
        <f>IF('参加申込書(入力シート)'!H23="","",'参加申込書(入力シート)'!H23)</f>
        <v/>
      </c>
      <c r="I24" s="333" t="str">
        <f>IF('参加申込書(入力シート)'!I23="","",'参加申込書(入力シート)'!I23)</f>
        <v/>
      </c>
      <c r="J24" s="333" t="str">
        <f>IF('参加申込書(入力シート)'!J23="","",'参加申込書(入力シート)'!J23)</f>
        <v/>
      </c>
      <c r="K24" s="333" t="str">
        <f>IF('参加申込書(入力シート)'!K23="","",'参加申込書(入力シート)'!K23)</f>
        <v/>
      </c>
      <c r="L24" s="333" t="str">
        <f>IF('参加申込書(入力シート)'!L23="","",'参加申込書(入力シート)'!L23)</f>
        <v/>
      </c>
      <c r="M24" s="329" t="str">
        <f>IF('参加申込書(入力シート)'!M23="","",'参加申込書(入力シート)'!M23)</f>
        <v/>
      </c>
      <c r="N24" s="329" t="str">
        <f>IF('参加申込書(入力シート)'!N23="","",'参加申込書(入力シート)'!N23)</f>
        <v/>
      </c>
      <c r="O24" s="329" t="str">
        <f>IF('参加申込書(入力シート)'!O23="","",'参加申込書(入力シート)'!O23)</f>
        <v/>
      </c>
      <c r="P24" s="330" t="str">
        <f>IF('参加申込書(入力シート)'!P23="","",'参加申込書(入力シート)'!P23)</f>
        <v/>
      </c>
      <c r="Q24" s="331" t="str">
        <f>IF('参加申込書(入力シート)'!Q23="","",'参加申込書(入力シート)'!Q23)</f>
        <v/>
      </c>
      <c r="R24" s="331" t="str">
        <f>IF('参加申込書(入力シート)'!R23="","",'参加申込書(入力シート)'!R23)</f>
        <v/>
      </c>
      <c r="S24" s="331" t="str">
        <f>IF('参加申込書(入力シート)'!S23="","",'参加申込書(入力シート)'!S23)</f>
        <v/>
      </c>
      <c r="T24" s="331" t="str">
        <f>IF('参加申込書(入力シート)'!T23="","",'参加申込書(入力シート)'!T23)</f>
        <v/>
      </c>
      <c r="U24" s="331" t="str">
        <f>IF('参加申込書(入力シート)'!U23="","",'参加申込書(入力シート)'!U23)</f>
        <v/>
      </c>
      <c r="V24" s="334" t="str">
        <f ca="1">IF('参加申込書(入力シート)'!V23="","",'参加申込書(入力シート)'!V23)</f>
        <v/>
      </c>
      <c r="W24" s="334" t="str">
        <f>IF('参加申込書(入力シート)'!W23="","",'参加申込書(入力シート)'!W23)</f>
        <v/>
      </c>
      <c r="X24" s="326" t="str">
        <f ca="1">IF('参加申込書(入力シート)'!X23="","",'参加申込書(入力シート)'!X23)</f>
        <v>　</v>
      </c>
      <c r="Y24" s="326" t="str">
        <f>IF('参加申込書(入力シート)'!Y23="","",'参加申込書(入力シート)'!Y23)</f>
        <v/>
      </c>
      <c r="Z24" s="54" t="str">
        <f>IF('参加申込書(入力シート)'!Z23="","",'参加申込書(入力シート)'!Z23)</f>
        <v/>
      </c>
      <c r="AA24" s="326" t="str">
        <f>IF('参加申込書(入力シート)'!AA23="","",'参加申込書(入力シート)'!AA23)</f>
        <v/>
      </c>
      <c r="AB24" s="326" t="str">
        <f>IF('参加申込書(入力シート)'!AB23="","",'参加申込書(入力シート)'!AB23)</f>
        <v/>
      </c>
      <c r="AC24" s="326" t="str">
        <f>IF('参加申込書(入力シート)'!AC23="","",'参加申込書(入力シート)'!AC23)</f>
        <v/>
      </c>
      <c r="AD24" s="327" t="str">
        <f>IF('参加申込書(入力シート)'!AD23="","",'参加申込書(入力シート)'!AD23)</f>
        <v/>
      </c>
    </row>
    <row r="25" spans="1:30" ht="21" customHeight="1">
      <c r="A25" s="106" t="str">
        <f>IF('参加申込書(入力シート)'!A24="","",'参加申込書(入力シート)'!A24)</f>
        <v>10</v>
      </c>
      <c r="B25" s="119" t="str">
        <f>IF('参加申込書(入力シート)'!B24="","",'参加申込書(入力シート)'!B24)</f>
        <v/>
      </c>
      <c r="C25" s="343" t="str">
        <f>IF('参加申込書(入力シート)'!C24="","",'参加申込書(入力シート)'!C24)</f>
        <v/>
      </c>
      <c r="D25" s="344" t="str">
        <f>IF('参加申込書(入力シート)'!D24="","",'参加申込書(入力シート)'!D24)</f>
        <v/>
      </c>
      <c r="E25" s="344" t="str">
        <f>IF('参加申込書(入力シート)'!E24="","",'参加申込書(入力シート)'!E24)</f>
        <v/>
      </c>
      <c r="F25" s="344" t="str">
        <f>IF('参加申込書(入力シート)'!F24="","",'参加申込書(入力シート)'!F24)</f>
        <v/>
      </c>
      <c r="G25" s="345" t="str">
        <f>IF('参加申込書(入力シート)'!G24="","",'参加申込書(入力シート)'!G24)</f>
        <v/>
      </c>
      <c r="H25" s="332" t="str">
        <f>IF('参加申込書(入力シート)'!H24="","",'参加申込書(入力シート)'!H24)</f>
        <v/>
      </c>
      <c r="I25" s="333" t="str">
        <f>IF('参加申込書(入力シート)'!I24="","",'参加申込書(入力シート)'!I24)</f>
        <v/>
      </c>
      <c r="J25" s="333" t="str">
        <f>IF('参加申込書(入力シート)'!J24="","",'参加申込書(入力シート)'!J24)</f>
        <v/>
      </c>
      <c r="K25" s="333" t="str">
        <f>IF('参加申込書(入力シート)'!K24="","",'参加申込書(入力シート)'!K24)</f>
        <v/>
      </c>
      <c r="L25" s="333" t="str">
        <f>IF('参加申込書(入力シート)'!L24="","",'参加申込書(入力シート)'!L24)</f>
        <v/>
      </c>
      <c r="M25" s="329" t="str">
        <f>IF('参加申込書(入力シート)'!M24="","",'参加申込書(入力シート)'!M24)</f>
        <v/>
      </c>
      <c r="N25" s="329" t="str">
        <f>IF('参加申込書(入力シート)'!N24="","",'参加申込書(入力シート)'!N24)</f>
        <v/>
      </c>
      <c r="O25" s="329" t="str">
        <f>IF('参加申込書(入力シート)'!O24="","",'参加申込書(入力シート)'!O24)</f>
        <v/>
      </c>
      <c r="P25" s="330" t="str">
        <f>IF('参加申込書(入力シート)'!P24="","",'参加申込書(入力シート)'!P24)</f>
        <v/>
      </c>
      <c r="Q25" s="331" t="str">
        <f>IF('参加申込書(入力シート)'!Q24="","",'参加申込書(入力シート)'!Q24)</f>
        <v/>
      </c>
      <c r="R25" s="331" t="str">
        <f>IF('参加申込書(入力シート)'!R24="","",'参加申込書(入力シート)'!R24)</f>
        <v/>
      </c>
      <c r="S25" s="331" t="str">
        <f>IF('参加申込書(入力シート)'!S24="","",'参加申込書(入力シート)'!S24)</f>
        <v/>
      </c>
      <c r="T25" s="331" t="str">
        <f>IF('参加申込書(入力シート)'!T24="","",'参加申込書(入力シート)'!T24)</f>
        <v/>
      </c>
      <c r="U25" s="331" t="str">
        <f>IF('参加申込書(入力シート)'!U24="","",'参加申込書(入力シート)'!U24)</f>
        <v/>
      </c>
      <c r="V25" s="334" t="str">
        <f ca="1">IF('参加申込書(入力シート)'!V24="","",'参加申込書(入力シート)'!V24)</f>
        <v/>
      </c>
      <c r="W25" s="334" t="str">
        <f>IF('参加申込書(入力シート)'!W24="","",'参加申込書(入力シート)'!W24)</f>
        <v/>
      </c>
      <c r="X25" s="326" t="str">
        <f ca="1">IF('参加申込書(入力シート)'!X24="","",'参加申込書(入力シート)'!X24)</f>
        <v>　</v>
      </c>
      <c r="Y25" s="326" t="str">
        <f>IF('参加申込書(入力シート)'!Y24="","",'参加申込書(入力シート)'!Y24)</f>
        <v/>
      </c>
      <c r="Z25" s="54" t="str">
        <f>IF('参加申込書(入力シート)'!Z24="","",'参加申込書(入力シート)'!Z24)</f>
        <v/>
      </c>
      <c r="AA25" s="326" t="str">
        <f>IF('参加申込書(入力シート)'!AA24="","",'参加申込書(入力シート)'!AA24)</f>
        <v/>
      </c>
      <c r="AB25" s="326" t="str">
        <f>IF('参加申込書(入力シート)'!AB24="","",'参加申込書(入力シート)'!AB24)</f>
        <v/>
      </c>
      <c r="AC25" s="326" t="str">
        <f>IF('参加申込書(入力シート)'!AC24="","",'参加申込書(入力シート)'!AC24)</f>
        <v/>
      </c>
      <c r="AD25" s="327" t="str">
        <f>IF('参加申込書(入力シート)'!AD24="","",'参加申込書(入力シート)'!AD24)</f>
        <v/>
      </c>
    </row>
    <row r="26" spans="1:30" ht="21" customHeight="1">
      <c r="A26" s="105" t="str">
        <f>IF('参加申込書(入力シート)'!A25="","",'参加申込書(入力シート)'!A25)</f>
        <v>11</v>
      </c>
      <c r="B26" s="119" t="str">
        <f>IF('参加申込書(入力シート)'!B25="","",'参加申込書(入力シート)'!B25)</f>
        <v/>
      </c>
      <c r="C26" s="343" t="str">
        <f>IF('参加申込書(入力シート)'!C25="","",'参加申込書(入力シート)'!C25)</f>
        <v/>
      </c>
      <c r="D26" s="344" t="str">
        <f>IF('参加申込書(入力シート)'!D25="","",'参加申込書(入力シート)'!D25)</f>
        <v/>
      </c>
      <c r="E26" s="344" t="str">
        <f>IF('参加申込書(入力シート)'!E25="","",'参加申込書(入力シート)'!E25)</f>
        <v/>
      </c>
      <c r="F26" s="344" t="str">
        <f>IF('参加申込書(入力シート)'!F25="","",'参加申込書(入力シート)'!F25)</f>
        <v/>
      </c>
      <c r="G26" s="345" t="str">
        <f>IF('参加申込書(入力シート)'!G25="","",'参加申込書(入力シート)'!G25)</f>
        <v/>
      </c>
      <c r="H26" s="332" t="str">
        <f>IF('参加申込書(入力シート)'!H25="","",'参加申込書(入力シート)'!H25)</f>
        <v/>
      </c>
      <c r="I26" s="333" t="str">
        <f>IF('参加申込書(入力シート)'!I25="","",'参加申込書(入力シート)'!I25)</f>
        <v/>
      </c>
      <c r="J26" s="333" t="str">
        <f>IF('参加申込書(入力シート)'!J25="","",'参加申込書(入力シート)'!J25)</f>
        <v/>
      </c>
      <c r="K26" s="333" t="str">
        <f>IF('参加申込書(入力シート)'!K25="","",'参加申込書(入力シート)'!K25)</f>
        <v/>
      </c>
      <c r="L26" s="333" t="str">
        <f>IF('参加申込書(入力シート)'!L25="","",'参加申込書(入力シート)'!L25)</f>
        <v/>
      </c>
      <c r="M26" s="329" t="str">
        <f>IF('参加申込書(入力シート)'!M25="","",'参加申込書(入力シート)'!M25)</f>
        <v/>
      </c>
      <c r="N26" s="329" t="str">
        <f>IF('参加申込書(入力シート)'!N25="","",'参加申込書(入力シート)'!N25)</f>
        <v/>
      </c>
      <c r="O26" s="329" t="str">
        <f>IF('参加申込書(入力シート)'!O25="","",'参加申込書(入力シート)'!O25)</f>
        <v/>
      </c>
      <c r="P26" s="330" t="str">
        <f>IF('参加申込書(入力シート)'!P25="","",'参加申込書(入力シート)'!P25)</f>
        <v/>
      </c>
      <c r="Q26" s="331" t="str">
        <f>IF('参加申込書(入力シート)'!Q25="","",'参加申込書(入力シート)'!Q25)</f>
        <v/>
      </c>
      <c r="R26" s="331" t="str">
        <f>IF('参加申込書(入力シート)'!R25="","",'参加申込書(入力シート)'!R25)</f>
        <v/>
      </c>
      <c r="S26" s="331" t="str">
        <f>IF('参加申込書(入力シート)'!S25="","",'参加申込書(入力シート)'!S25)</f>
        <v/>
      </c>
      <c r="T26" s="331" t="str">
        <f>IF('参加申込書(入力シート)'!T25="","",'参加申込書(入力シート)'!T25)</f>
        <v/>
      </c>
      <c r="U26" s="331" t="str">
        <f>IF('参加申込書(入力シート)'!U25="","",'参加申込書(入力シート)'!U25)</f>
        <v/>
      </c>
      <c r="V26" s="334" t="str">
        <f ca="1">IF('参加申込書(入力シート)'!V25="","",'参加申込書(入力シート)'!V25)</f>
        <v/>
      </c>
      <c r="W26" s="334" t="str">
        <f>IF('参加申込書(入力シート)'!W25="","",'参加申込書(入力シート)'!W25)</f>
        <v/>
      </c>
      <c r="X26" s="326" t="str">
        <f ca="1">IF('参加申込書(入力シート)'!X25="","",'参加申込書(入力シート)'!X25)</f>
        <v>　</v>
      </c>
      <c r="Y26" s="326" t="str">
        <f>IF('参加申込書(入力シート)'!Y25="","",'参加申込書(入力シート)'!Y25)</f>
        <v/>
      </c>
      <c r="Z26" s="54" t="str">
        <f>IF('参加申込書(入力シート)'!Z25="","",'参加申込書(入力シート)'!Z25)</f>
        <v/>
      </c>
      <c r="AA26" s="326" t="str">
        <f>IF('参加申込書(入力シート)'!AA25="","",'参加申込書(入力シート)'!AA25)</f>
        <v/>
      </c>
      <c r="AB26" s="326" t="str">
        <f>IF('参加申込書(入力シート)'!AB25="","",'参加申込書(入力シート)'!AB25)</f>
        <v/>
      </c>
      <c r="AC26" s="326" t="str">
        <f>IF('参加申込書(入力シート)'!AC25="","",'参加申込書(入力シート)'!AC25)</f>
        <v/>
      </c>
      <c r="AD26" s="327" t="str">
        <f>IF('参加申込書(入力シート)'!AD25="","",'参加申込書(入力シート)'!AD25)</f>
        <v/>
      </c>
    </row>
    <row r="27" spans="1:30" ht="21" customHeight="1">
      <c r="A27" s="106" t="str">
        <f>IF('参加申込書(入力シート)'!A26="","",'参加申込書(入力シート)'!A26)</f>
        <v>12</v>
      </c>
      <c r="B27" s="119" t="str">
        <f>IF('参加申込書(入力シート)'!B26="","",'参加申込書(入力シート)'!B26)</f>
        <v/>
      </c>
      <c r="C27" s="343" t="str">
        <f>IF('参加申込書(入力シート)'!C26="","",'参加申込書(入力シート)'!C26)</f>
        <v/>
      </c>
      <c r="D27" s="344" t="str">
        <f>IF('参加申込書(入力シート)'!D26="","",'参加申込書(入力シート)'!D26)</f>
        <v/>
      </c>
      <c r="E27" s="344" t="str">
        <f>IF('参加申込書(入力シート)'!E26="","",'参加申込書(入力シート)'!E26)</f>
        <v/>
      </c>
      <c r="F27" s="344" t="str">
        <f>IF('参加申込書(入力シート)'!F26="","",'参加申込書(入力シート)'!F26)</f>
        <v/>
      </c>
      <c r="G27" s="345" t="str">
        <f>IF('参加申込書(入力シート)'!G26="","",'参加申込書(入力シート)'!G26)</f>
        <v/>
      </c>
      <c r="H27" s="332" t="str">
        <f>IF('参加申込書(入力シート)'!H26="","",'参加申込書(入力シート)'!H26)</f>
        <v/>
      </c>
      <c r="I27" s="333" t="str">
        <f>IF('参加申込書(入力シート)'!I26="","",'参加申込書(入力シート)'!I26)</f>
        <v/>
      </c>
      <c r="J27" s="333" t="str">
        <f>IF('参加申込書(入力シート)'!J26="","",'参加申込書(入力シート)'!J26)</f>
        <v/>
      </c>
      <c r="K27" s="333" t="str">
        <f>IF('参加申込書(入力シート)'!K26="","",'参加申込書(入力シート)'!K26)</f>
        <v/>
      </c>
      <c r="L27" s="333" t="str">
        <f>IF('参加申込書(入力シート)'!L26="","",'参加申込書(入力シート)'!L26)</f>
        <v/>
      </c>
      <c r="M27" s="329" t="str">
        <f>IF('参加申込書(入力シート)'!M26="","",'参加申込書(入力シート)'!M26)</f>
        <v/>
      </c>
      <c r="N27" s="329" t="str">
        <f>IF('参加申込書(入力シート)'!N26="","",'参加申込書(入力シート)'!N26)</f>
        <v/>
      </c>
      <c r="O27" s="329" t="str">
        <f>IF('参加申込書(入力シート)'!O26="","",'参加申込書(入力シート)'!O26)</f>
        <v/>
      </c>
      <c r="P27" s="330" t="str">
        <f>IF('参加申込書(入力シート)'!P26="","",'参加申込書(入力シート)'!P26)</f>
        <v/>
      </c>
      <c r="Q27" s="331" t="str">
        <f>IF('参加申込書(入力シート)'!Q26="","",'参加申込書(入力シート)'!Q26)</f>
        <v/>
      </c>
      <c r="R27" s="331" t="str">
        <f>IF('参加申込書(入力シート)'!R26="","",'参加申込書(入力シート)'!R26)</f>
        <v/>
      </c>
      <c r="S27" s="331" t="str">
        <f>IF('参加申込書(入力シート)'!S26="","",'参加申込書(入力シート)'!S26)</f>
        <v/>
      </c>
      <c r="T27" s="331" t="str">
        <f>IF('参加申込書(入力シート)'!T26="","",'参加申込書(入力シート)'!T26)</f>
        <v/>
      </c>
      <c r="U27" s="331" t="str">
        <f>IF('参加申込書(入力シート)'!U26="","",'参加申込書(入力シート)'!U26)</f>
        <v/>
      </c>
      <c r="V27" s="334" t="str">
        <f ca="1">IF('参加申込書(入力シート)'!V26="","",'参加申込書(入力シート)'!V26)</f>
        <v/>
      </c>
      <c r="W27" s="334" t="str">
        <f>IF('参加申込書(入力シート)'!W26="","",'参加申込書(入力シート)'!W26)</f>
        <v/>
      </c>
      <c r="X27" s="326" t="str">
        <f ca="1">IF('参加申込書(入力シート)'!X26="","",'参加申込書(入力シート)'!X26)</f>
        <v>　</v>
      </c>
      <c r="Y27" s="326" t="str">
        <f>IF('参加申込書(入力シート)'!Y26="","",'参加申込書(入力シート)'!Y26)</f>
        <v/>
      </c>
      <c r="Z27" s="54" t="str">
        <f>IF('参加申込書(入力シート)'!Z26="","",'参加申込書(入力シート)'!Z26)</f>
        <v/>
      </c>
      <c r="AA27" s="326" t="str">
        <f>IF('参加申込書(入力シート)'!AA26="","",'参加申込書(入力シート)'!AA26)</f>
        <v/>
      </c>
      <c r="AB27" s="326" t="str">
        <f>IF('参加申込書(入力シート)'!AB26="","",'参加申込書(入力シート)'!AB26)</f>
        <v/>
      </c>
      <c r="AC27" s="326" t="str">
        <f>IF('参加申込書(入力シート)'!AC26="","",'参加申込書(入力シート)'!AC26)</f>
        <v/>
      </c>
      <c r="AD27" s="327" t="str">
        <f>IF('参加申込書(入力シート)'!AD26="","",'参加申込書(入力シート)'!AD26)</f>
        <v/>
      </c>
    </row>
    <row r="28" spans="1:30" ht="21" customHeight="1">
      <c r="A28" s="105" t="str">
        <f>IF('参加申込書(入力シート)'!A27="","",'参加申込書(入力シート)'!A27)</f>
        <v>13</v>
      </c>
      <c r="B28" s="119" t="str">
        <f>IF('参加申込書(入力シート)'!B27="","",'参加申込書(入力シート)'!B27)</f>
        <v/>
      </c>
      <c r="C28" s="343" t="str">
        <f>IF('参加申込書(入力シート)'!C27="","",'参加申込書(入力シート)'!C27)</f>
        <v/>
      </c>
      <c r="D28" s="344" t="str">
        <f>IF('参加申込書(入力シート)'!D27="","",'参加申込書(入力シート)'!D27)</f>
        <v/>
      </c>
      <c r="E28" s="344" t="str">
        <f>IF('参加申込書(入力シート)'!E27="","",'参加申込書(入力シート)'!E27)</f>
        <v/>
      </c>
      <c r="F28" s="344" t="str">
        <f>IF('参加申込書(入力シート)'!F27="","",'参加申込書(入力シート)'!F27)</f>
        <v/>
      </c>
      <c r="G28" s="345" t="str">
        <f>IF('参加申込書(入力シート)'!G27="","",'参加申込書(入力シート)'!G27)</f>
        <v/>
      </c>
      <c r="H28" s="332" t="str">
        <f>IF('参加申込書(入力シート)'!H27="","",'参加申込書(入力シート)'!H27)</f>
        <v/>
      </c>
      <c r="I28" s="333" t="str">
        <f>IF('参加申込書(入力シート)'!I27="","",'参加申込書(入力シート)'!I27)</f>
        <v/>
      </c>
      <c r="J28" s="333" t="str">
        <f>IF('参加申込書(入力シート)'!J27="","",'参加申込書(入力シート)'!J27)</f>
        <v/>
      </c>
      <c r="K28" s="333" t="str">
        <f>IF('参加申込書(入力シート)'!K27="","",'参加申込書(入力シート)'!K27)</f>
        <v/>
      </c>
      <c r="L28" s="333" t="str">
        <f>IF('参加申込書(入力シート)'!L27="","",'参加申込書(入力シート)'!L27)</f>
        <v/>
      </c>
      <c r="M28" s="329" t="str">
        <f>IF('参加申込書(入力シート)'!M27="","",'参加申込書(入力シート)'!M27)</f>
        <v/>
      </c>
      <c r="N28" s="329" t="str">
        <f>IF('参加申込書(入力シート)'!N27="","",'参加申込書(入力シート)'!N27)</f>
        <v/>
      </c>
      <c r="O28" s="329" t="str">
        <f>IF('参加申込書(入力シート)'!O27="","",'参加申込書(入力シート)'!O27)</f>
        <v/>
      </c>
      <c r="P28" s="330" t="str">
        <f>IF('参加申込書(入力シート)'!P27="","",'参加申込書(入力シート)'!P27)</f>
        <v/>
      </c>
      <c r="Q28" s="331" t="str">
        <f>IF('参加申込書(入力シート)'!Q27="","",'参加申込書(入力シート)'!Q27)</f>
        <v/>
      </c>
      <c r="R28" s="331" t="str">
        <f>IF('参加申込書(入力シート)'!R27="","",'参加申込書(入力シート)'!R27)</f>
        <v/>
      </c>
      <c r="S28" s="331" t="str">
        <f>IF('参加申込書(入力シート)'!S27="","",'参加申込書(入力シート)'!S27)</f>
        <v/>
      </c>
      <c r="T28" s="331" t="str">
        <f>IF('参加申込書(入力シート)'!T27="","",'参加申込書(入力シート)'!T27)</f>
        <v/>
      </c>
      <c r="U28" s="331" t="str">
        <f>IF('参加申込書(入力シート)'!U27="","",'参加申込書(入力シート)'!U27)</f>
        <v/>
      </c>
      <c r="V28" s="334" t="str">
        <f ca="1">IF('参加申込書(入力シート)'!V27="","",'参加申込書(入力シート)'!V27)</f>
        <v/>
      </c>
      <c r="W28" s="334" t="str">
        <f>IF('参加申込書(入力シート)'!W27="","",'参加申込書(入力シート)'!W27)</f>
        <v/>
      </c>
      <c r="X28" s="326" t="str">
        <f ca="1">IF('参加申込書(入力シート)'!X27="","",'参加申込書(入力シート)'!X27)</f>
        <v>　</v>
      </c>
      <c r="Y28" s="326" t="str">
        <f>IF('参加申込書(入力シート)'!Y27="","",'参加申込書(入力シート)'!Y27)</f>
        <v/>
      </c>
      <c r="Z28" s="54" t="str">
        <f>IF('参加申込書(入力シート)'!Z27="","",'参加申込書(入力シート)'!Z27)</f>
        <v/>
      </c>
      <c r="AA28" s="326" t="str">
        <f>IF('参加申込書(入力シート)'!AA27="","",'参加申込書(入力シート)'!AA27)</f>
        <v/>
      </c>
      <c r="AB28" s="326" t="str">
        <f>IF('参加申込書(入力シート)'!AB27="","",'参加申込書(入力シート)'!AB27)</f>
        <v/>
      </c>
      <c r="AC28" s="326" t="str">
        <f>IF('参加申込書(入力シート)'!AC27="","",'参加申込書(入力シート)'!AC27)</f>
        <v/>
      </c>
      <c r="AD28" s="327" t="str">
        <f>IF('参加申込書(入力シート)'!AD27="","",'参加申込書(入力シート)'!AD27)</f>
        <v/>
      </c>
    </row>
    <row r="29" spans="1:30" ht="21" customHeight="1">
      <c r="A29" s="106" t="str">
        <f>IF('参加申込書(入力シート)'!A28="","",'参加申込書(入力シート)'!A28)</f>
        <v>14</v>
      </c>
      <c r="B29" s="119" t="str">
        <f>IF('参加申込書(入力シート)'!B28="","",'参加申込書(入力シート)'!B28)</f>
        <v/>
      </c>
      <c r="C29" s="343" t="str">
        <f>IF('参加申込書(入力シート)'!C28="","",'参加申込書(入力シート)'!C28)</f>
        <v/>
      </c>
      <c r="D29" s="344" t="str">
        <f>IF('参加申込書(入力シート)'!D28="","",'参加申込書(入力シート)'!D28)</f>
        <v/>
      </c>
      <c r="E29" s="344" t="str">
        <f>IF('参加申込書(入力シート)'!E28="","",'参加申込書(入力シート)'!E28)</f>
        <v/>
      </c>
      <c r="F29" s="344" t="str">
        <f>IF('参加申込書(入力シート)'!F28="","",'参加申込書(入力シート)'!F28)</f>
        <v/>
      </c>
      <c r="G29" s="345" t="str">
        <f>IF('参加申込書(入力シート)'!G28="","",'参加申込書(入力シート)'!G28)</f>
        <v/>
      </c>
      <c r="H29" s="332" t="str">
        <f>IF('参加申込書(入力シート)'!H28="","",'参加申込書(入力シート)'!H28)</f>
        <v/>
      </c>
      <c r="I29" s="333" t="str">
        <f>IF('参加申込書(入力シート)'!I28="","",'参加申込書(入力シート)'!I28)</f>
        <v/>
      </c>
      <c r="J29" s="333" t="str">
        <f>IF('参加申込書(入力シート)'!J28="","",'参加申込書(入力シート)'!J28)</f>
        <v/>
      </c>
      <c r="K29" s="333" t="str">
        <f>IF('参加申込書(入力シート)'!K28="","",'参加申込書(入力シート)'!K28)</f>
        <v/>
      </c>
      <c r="L29" s="333" t="str">
        <f>IF('参加申込書(入力シート)'!L28="","",'参加申込書(入力シート)'!L28)</f>
        <v/>
      </c>
      <c r="M29" s="329" t="str">
        <f>IF('参加申込書(入力シート)'!M28="","",'参加申込書(入力シート)'!M28)</f>
        <v/>
      </c>
      <c r="N29" s="329" t="str">
        <f>IF('参加申込書(入力シート)'!N28="","",'参加申込書(入力シート)'!N28)</f>
        <v/>
      </c>
      <c r="O29" s="329" t="str">
        <f>IF('参加申込書(入力シート)'!O28="","",'参加申込書(入力シート)'!O28)</f>
        <v/>
      </c>
      <c r="P29" s="330" t="str">
        <f>IF('参加申込書(入力シート)'!P28="","",'参加申込書(入力シート)'!P28)</f>
        <v/>
      </c>
      <c r="Q29" s="331" t="str">
        <f>IF('参加申込書(入力シート)'!Q28="","",'参加申込書(入力シート)'!Q28)</f>
        <v/>
      </c>
      <c r="R29" s="331" t="str">
        <f>IF('参加申込書(入力シート)'!R28="","",'参加申込書(入力シート)'!R28)</f>
        <v/>
      </c>
      <c r="S29" s="331" t="str">
        <f>IF('参加申込書(入力シート)'!S28="","",'参加申込書(入力シート)'!S28)</f>
        <v/>
      </c>
      <c r="T29" s="331" t="str">
        <f>IF('参加申込書(入力シート)'!T28="","",'参加申込書(入力シート)'!T28)</f>
        <v/>
      </c>
      <c r="U29" s="331" t="str">
        <f>IF('参加申込書(入力シート)'!U28="","",'参加申込書(入力シート)'!U28)</f>
        <v/>
      </c>
      <c r="V29" s="334" t="str">
        <f ca="1">IF('参加申込書(入力シート)'!V28="","",'参加申込書(入力シート)'!V28)</f>
        <v/>
      </c>
      <c r="W29" s="334" t="str">
        <f>IF('参加申込書(入力シート)'!W28="","",'参加申込書(入力シート)'!W28)</f>
        <v/>
      </c>
      <c r="X29" s="326" t="str">
        <f ca="1">IF('参加申込書(入力シート)'!X28="","",'参加申込書(入力シート)'!X28)</f>
        <v>　</v>
      </c>
      <c r="Y29" s="326" t="str">
        <f>IF('参加申込書(入力シート)'!Y28="","",'参加申込書(入力シート)'!Y28)</f>
        <v/>
      </c>
      <c r="Z29" s="54" t="str">
        <f>IF('参加申込書(入力シート)'!Z28="","",'参加申込書(入力シート)'!Z28)</f>
        <v/>
      </c>
      <c r="AA29" s="326" t="str">
        <f>IF('参加申込書(入力シート)'!AA28="","",'参加申込書(入力シート)'!AA28)</f>
        <v/>
      </c>
      <c r="AB29" s="326" t="str">
        <f>IF('参加申込書(入力シート)'!AB28="","",'参加申込書(入力シート)'!AB28)</f>
        <v/>
      </c>
      <c r="AC29" s="326" t="str">
        <f>IF('参加申込書(入力シート)'!AC28="","",'参加申込書(入力シート)'!AC28)</f>
        <v/>
      </c>
      <c r="AD29" s="327" t="str">
        <f>IF('参加申込書(入力シート)'!AD28="","",'参加申込書(入力シート)'!AD28)</f>
        <v/>
      </c>
    </row>
    <row r="30" spans="1:30" ht="21" customHeight="1">
      <c r="A30" s="106" t="str">
        <f>IF('参加申込書(入力シート)'!A29="","",'参加申込書(入力シート)'!A29)</f>
        <v>15</v>
      </c>
      <c r="B30" s="119" t="str">
        <f>IF('参加申込書(入力シート)'!B29="","",'参加申込書(入力シート)'!B29)</f>
        <v/>
      </c>
      <c r="C30" s="343" t="str">
        <f>IF('参加申込書(入力シート)'!C29="","",'参加申込書(入力シート)'!C29)</f>
        <v/>
      </c>
      <c r="D30" s="344" t="str">
        <f>IF('参加申込書(入力シート)'!D29="","",'参加申込書(入力シート)'!D29)</f>
        <v/>
      </c>
      <c r="E30" s="344" t="str">
        <f>IF('参加申込書(入力シート)'!E29="","",'参加申込書(入力シート)'!E29)</f>
        <v/>
      </c>
      <c r="F30" s="344" t="str">
        <f>IF('参加申込書(入力シート)'!F29="","",'参加申込書(入力シート)'!F29)</f>
        <v/>
      </c>
      <c r="G30" s="345" t="str">
        <f>IF('参加申込書(入力シート)'!G29="","",'参加申込書(入力シート)'!G29)</f>
        <v/>
      </c>
      <c r="H30" s="332" t="str">
        <f>IF('参加申込書(入力シート)'!H29="","",'参加申込書(入力シート)'!H29)</f>
        <v/>
      </c>
      <c r="I30" s="333" t="str">
        <f>IF('参加申込書(入力シート)'!I29="","",'参加申込書(入力シート)'!I29)</f>
        <v/>
      </c>
      <c r="J30" s="333" t="str">
        <f>IF('参加申込書(入力シート)'!J29="","",'参加申込書(入力シート)'!J29)</f>
        <v/>
      </c>
      <c r="K30" s="333" t="str">
        <f>IF('参加申込書(入力シート)'!K29="","",'参加申込書(入力シート)'!K29)</f>
        <v/>
      </c>
      <c r="L30" s="333" t="str">
        <f>IF('参加申込書(入力シート)'!L29="","",'参加申込書(入力シート)'!L29)</f>
        <v/>
      </c>
      <c r="M30" s="329" t="str">
        <f>IF('参加申込書(入力シート)'!M29="","",'参加申込書(入力シート)'!M29)</f>
        <v/>
      </c>
      <c r="N30" s="329" t="str">
        <f>IF('参加申込書(入力シート)'!N29="","",'参加申込書(入力シート)'!N29)</f>
        <v/>
      </c>
      <c r="O30" s="329" t="str">
        <f>IF('参加申込書(入力シート)'!O29="","",'参加申込書(入力シート)'!O29)</f>
        <v/>
      </c>
      <c r="P30" s="330" t="str">
        <f>IF('参加申込書(入力シート)'!P29="","",'参加申込書(入力シート)'!P29)</f>
        <v/>
      </c>
      <c r="Q30" s="331" t="str">
        <f>IF('参加申込書(入力シート)'!Q29="","",'参加申込書(入力シート)'!Q29)</f>
        <v/>
      </c>
      <c r="R30" s="331" t="str">
        <f>IF('参加申込書(入力シート)'!R29="","",'参加申込書(入力シート)'!R29)</f>
        <v/>
      </c>
      <c r="S30" s="331" t="str">
        <f>IF('参加申込書(入力シート)'!S29="","",'参加申込書(入力シート)'!S29)</f>
        <v/>
      </c>
      <c r="T30" s="331" t="str">
        <f>IF('参加申込書(入力シート)'!T29="","",'参加申込書(入力シート)'!T29)</f>
        <v/>
      </c>
      <c r="U30" s="331" t="str">
        <f>IF('参加申込書(入力シート)'!U29="","",'参加申込書(入力シート)'!U29)</f>
        <v/>
      </c>
      <c r="V30" s="334" t="str">
        <f ca="1">IF('参加申込書(入力シート)'!V29="","",'参加申込書(入力シート)'!V29)</f>
        <v/>
      </c>
      <c r="W30" s="334" t="str">
        <f>IF('参加申込書(入力シート)'!W29="","",'参加申込書(入力シート)'!W29)</f>
        <v/>
      </c>
      <c r="X30" s="326" t="str">
        <f ca="1">IF('参加申込書(入力シート)'!X29="","",'参加申込書(入力シート)'!X29)</f>
        <v>　</v>
      </c>
      <c r="Y30" s="326" t="str">
        <f>IF('参加申込書(入力シート)'!Y29="","",'参加申込書(入力シート)'!Y29)</f>
        <v/>
      </c>
      <c r="Z30" s="54" t="str">
        <f>IF('参加申込書(入力シート)'!Z29="","",'参加申込書(入力シート)'!Z29)</f>
        <v/>
      </c>
      <c r="AA30" s="326" t="str">
        <f>IF('参加申込書(入力シート)'!AA29="","",'参加申込書(入力シート)'!AA29)</f>
        <v/>
      </c>
      <c r="AB30" s="326" t="str">
        <f>IF('参加申込書(入力シート)'!AB29="","",'参加申込書(入力シート)'!AB29)</f>
        <v/>
      </c>
      <c r="AC30" s="326" t="str">
        <f>IF('参加申込書(入力シート)'!AC29="","",'参加申込書(入力シート)'!AC29)</f>
        <v/>
      </c>
      <c r="AD30" s="327" t="str">
        <f>IF('参加申込書(入力シート)'!AD29="","",'参加申込書(入力シート)'!AD29)</f>
        <v/>
      </c>
    </row>
    <row r="31" spans="1:30" ht="21" customHeight="1" thickBot="1">
      <c r="A31" s="107" t="str">
        <f>IF('参加申込書(入力シート)'!A30="","",'参加申込書(入力シート)'!A30)</f>
        <v>16</v>
      </c>
      <c r="B31" s="120" t="str">
        <f>IF('参加申込書(入力シート)'!B30="","",'参加申込書(入力シート)'!B30)</f>
        <v/>
      </c>
      <c r="C31" s="424" t="str">
        <f>IF('参加申込書(入力シート)'!C30="","",'参加申込書(入力シート)'!C30)</f>
        <v/>
      </c>
      <c r="D31" s="425" t="str">
        <f>IF('参加申込書(入力シート)'!D30="","",'参加申込書(入力シート)'!D30)</f>
        <v/>
      </c>
      <c r="E31" s="425" t="str">
        <f>IF('参加申込書(入力シート)'!E30="","",'参加申込書(入力シート)'!E30)</f>
        <v/>
      </c>
      <c r="F31" s="425" t="str">
        <f>IF('参加申込書(入力シート)'!F30="","",'参加申込書(入力シート)'!F30)</f>
        <v/>
      </c>
      <c r="G31" s="426" t="str">
        <f>IF('参加申込書(入力シート)'!G30="","",'参加申込書(入力シート)'!G30)</f>
        <v/>
      </c>
      <c r="H31" s="335" t="str">
        <f>IF('参加申込書(入力シート)'!H30="","",'参加申込書(入力シート)'!H30)</f>
        <v/>
      </c>
      <c r="I31" s="336" t="str">
        <f>IF('参加申込書(入力シート)'!I30="","",'参加申込書(入力シート)'!I30)</f>
        <v/>
      </c>
      <c r="J31" s="336" t="str">
        <f>IF('参加申込書(入力シート)'!J30="","",'参加申込書(入力シート)'!J30)</f>
        <v/>
      </c>
      <c r="K31" s="336" t="str">
        <f>IF('参加申込書(入力シート)'!K30="","",'参加申込書(入力シート)'!K30)</f>
        <v/>
      </c>
      <c r="L31" s="336" t="str">
        <f>IF('参加申込書(入力シート)'!L30="","",'参加申込書(入力シート)'!L30)</f>
        <v/>
      </c>
      <c r="M31" s="337" t="str">
        <f>IF('参加申込書(入力シート)'!M30="","",'参加申込書(入力シート)'!M30)</f>
        <v/>
      </c>
      <c r="N31" s="337" t="str">
        <f>IF('参加申込書(入力シート)'!N30="","",'参加申込書(入力シート)'!N30)</f>
        <v/>
      </c>
      <c r="O31" s="337" t="str">
        <f>IF('参加申込書(入力シート)'!O30="","",'参加申込書(入力シート)'!O30)</f>
        <v/>
      </c>
      <c r="P31" s="338" t="str">
        <f>IF('参加申込書(入力シート)'!P30="","",'参加申込書(入力シート)'!P30)</f>
        <v/>
      </c>
      <c r="Q31" s="339" t="str">
        <f>IF('参加申込書(入力シート)'!Q30="","",'参加申込書(入力シート)'!Q30)</f>
        <v/>
      </c>
      <c r="R31" s="339" t="str">
        <f>IF('参加申込書(入力シート)'!R30="","",'参加申込書(入力シート)'!R30)</f>
        <v/>
      </c>
      <c r="S31" s="339" t="str">
        <f>IF('参加申込書(入力シート)'!S30="","",'参加申込書(入力シート)'!S30)</f>
        <v/>
      </c>
      <c r="T31" s="339" t="str">
        <f>IF('参加申込書(入力シート)'!T30="","",'参加申込書(入力シート)'!T30)</f>
        <v/>
      </c>
      <c r="U31" s="339" t="str">
        <f>IF('参加申込書(入力シート)'!U30="","",'参加申込書(入力シート)'!U30)</f>
        <v/>
      </c>
      <c r="V31" s="340" t="str">
        <f ca="1">IF('参加申込書(入力シート)'!V30="","",'参加申込書(入力シート)'!V30)</f>
        <v/>
      </c>
      <c r="W31" s="340" t="str">
        <f>IF('参加申込書(入力シート)'!W30="","",'参加申込書(入力シート)'!W30)</f>
        <v/>
      </c>
      <c r="X31" s="341" t="str">
        <f ca="1">IF('参加申込書(入力シート)'!X30="","",'参加申込書(入力シート)'!X30)</f>
        <v>　</v>
      </c>
      <c r="Y31" s="341" t="str">
        <f>IF('参加申込書(入力シート)'!Y30="","",'参加申込書(入力シート)'!Y30)</f>
        <v/>
      </c>
      <c r="Z31" s="108" t="str">
        <f>IF('参加申込書(入力シート)'!Z30="","",'参加申込書(入力シート)'!Z30)</f>
        <v/>
      </c>
      <c r="AA31" s="341" t="str">
        <f>IF('参加申込書(入力シート)'!AA30="","",'参加申込書(入力シート)'!AA30)</f>
        <v/>
      </c>
      <c r="AB31" s="341" t="str">
        <f>IF('参加申込書(入力シート)'!AB30="","",'参加申込書(入力シート)'!AB30)</f>
        <v/>
      </c>
      <c r="AC31" s="341" t="str">
        <f>IF('参加申込書(入力シート)'!AC30="","",'参加申込書(入力シート)'!AC30)</f>
        <v/>
      </c>
      <c r="AD31" s="342" t="str">
        <f>IF('参加申込書(入力シート)'!AD30="","",'参加申込書(入力シート)'!AD30)</f>
        <v/>
      </c>
    </row>
    <row r="32" spans="1:30" ht="6" hidden="1" customHeight="1">
      <c r="A32" s="143"/>
      <c r="B32" s="140"/>
      <c r="C32" s="140"/>
      <c r="D32" s="140"/>
      <c r="E32" s="140"/>
      <c r="F32" s="140"/>
      <c r="G32" s="140"/>
      <c r="H32" s="144"/>
      <c r="I32" s="144"/>
      <c r="J32" s="144"/>
      <c r="K32" s="144"/>
      <c r="L32" s="144"/>
      <c r="M32" s="74"/>
      <c r="N32" s="74"/>
      <c r="O32" s="74"/>
      <c r="P32" s="74"/>
      <c r="Q32" s="145"/>
      <c r="R32" s="145"/>
      <c r="S32" s="145"/>
      <c r="T32" s="145"/>
      <c r="U32" s="145"/>
      <c r="V32" s="74"/>
      <c r="W32" s="74"/>
      <c r="X32" s="74"/>
      <c r="Y32" s="74"/>
      <c r="Z32" s="140"/>
      <c r="AA32" s="74"/>
      <c r="AB32" s="74"/>
      <c r="AC32" s="74"/>
      <c r="AD32" s="74"/>
    </row>
    <row r="33" spans="1:31" ht="6" hidden="1" customHeight="1">
      <c r="A33" s="143"/>
      <c r="B33" s="140"/>
      <c r="C33" s="140"/>
      <c r="D33" s="140"/>
      <c r="E33" s="140"/>
      <c r="F33" s="140"/>
      <c r="G33" s="140"/>
      <c r="H33" s="144"/>
      <c r="I33" s="144"/>
      <c r="J33" s="144"/>
      <c r="K33" s="144"/>
      <c r="L33" s="144"/>
      <c r="M33" s="74"/>
      <c r="N33" s="74"/>
      <c r="O33" s="74"/>
      <c r="P33" s="74"/>
      <c r="Q33" s="145"/>
      <c r="R33" s="145"/>
      <c r="S33" s="145"/>
      <c r="T33" s="145"/>
      <c r="U33" s="145"/>
      <c r="V33" s="74"/>
      <c r="W33" s="74"/>
      <c r="X33" s="74"/>
      <c r="Y33" s="74"/>
      <c r="Z33" s="140"/>
      <c r="AA33" s="74"/>
      <c r="AB33" s="74"/>
      <c r="AC33" s="74"/>
      <c r="AD33" s="74"/>
    </row>
    <row r="34" spans="1:31" ht="7.5" customHeight="1">
      <c r="A34" s="70"/>
      <c r="B34" s="71"/>
      <c r="C34" s="71"/>
      <c r="D34" s="71"/>
      <c r="E34" s="71"/>
      <c r="F34" s="71"/>
      <c r="G34" s="71"/>
      <c r="H34" s="72"/>
      <c r="I34" s="72"/>
      <c r="J34" s="72"/>
      <c r="K34" s="72"/>
      <c r="L34" s="72"/>
      <c r="M34" s="72"/>
      <c r="N34" s="72"/>
      <c r="O34" s="72"/>
      <c r="P34" s="72"/>
      <c r="Q34" s="72"/>
      <c r="R34" s="73"/>
      <c r="S34" s="73"/>
      <c r="T34" s="73"/>
      <c r="U34" s="73"/>
      <c r="V34" s="74"/>
      <c r="W34" s="74"/>
      <c r="X34" s="328"/>
      <c r="Y34" s="328"/>
      <c r="Z34" s="75"/>
      <c r="AA34" s="75"/>
      <c r="AB34" s="75"/>
      <c r="AC34" s="75"/>
      <c r="AD34" s="75"/>
    </row>
    <row r="35" spans="1:31" s="1" customFormat="1" ht="7.5" customHeight="1">
      <c r="A35" s="137"/>
      <c r="B35" s="137"/>
      <c r="C35" s="137"/>
      <c r="D35" s="137"/>
      <c r="E35" s="141"/>
      <c r="F35" s="141"/>
      <c r="G35" s="141"/>
      <c r="H35" s="141"/>
      <c r="I35" s="141"/>
      <c r="J35" s="141"/>
      <c r="K35" s="141"/>
      <c r="L35" s="141"/>
      <c r="M35" s="141"/>
      <c r="N35" s="141"/>
      <c r="O35" s="139"/>
      <c r="P35" s="139"/>
      <c r="Q35" s="139"/>
      <c r="R35" s="139"/>
      <c r="S35" s="141"/>
      <c r="T35" s="141"/>
      <c r="U35" s="141"/>
      <c r="V35" s="141"/>
      <c r="W35" s="141"/>
      <c r="X35" s="141"/>
      <c r="Y35" s="141"/>
      <c r="Z35" s="141"/>
      <c r="AA35" s="141"/>
      <c r="AB35" s="141"/>
      <c r="AC35" s="141"/>
      <c r="AD35" s="141"/>
    </row>
    <row r="36" spans="1:31" ht="18.75" customHeight="1">
      <c r="A36" s="315" t="str">
        <f>IF('参加申込書(入力シート)'!A34="","",'参加申込書(入力シート)'!A34)</f>
        <v>福島県ハンドボール協会長</v>
      </c>
      <c r="B36" s="315"/>
      <c r="C36" s="315"/>
      <c r="D36" s="315"/>
      <c r="E36" s="315"/>
      <c r="F36" s="315"/>
      <c r="G36" s="315"/>
      <c r="H36" s="315"/>
      <c r="I36" s="82" t="str">
        <f>IF('参加申込書(入力シート)'!H34="","",'参加申込書(入力シート)'!H34)</f>
        <v>様</v>
      </c>
      <c r="J36" s="82" t="str">
        <f>IF('参加申込書(入力シート)'!J34="","",'参加申込書(入力シート)'!J34)</f>
        <v/>
      </c>
      <c r="K36" s="82" t="str">
        <f>IF('参加申込書(入力シート)'!K34="","",'参加申込書(入力シート)'!K34)</f>
        <v/>
      </c>
      <c r="L36" s="82" t="str">
        <f>IF('参加申込書(入力シート)'!L34="","",'参加申込書(入力シート)'!L34)</f>
        <v/>
      </c>
      <c r="M36" s="82" t="str">
        <f>IF('参加申込書(入力シート)'!M34="","",'参加申込書(入力シート)'!M34)</f>
        <v/>
      </c>
      <c r="N36" s="82" t="str">
        <f>IF('参加申込書(入力シート)'!N34="","",'参加申込書(入力シート)'!N34)</f>
        <v/>
      </c>
      <c r="O36" s="82" t="str">
        <f>IF('参加申込書(入力シート)'!O34="","",'参加申込書(入力シート)'!O34)</f>
        <v/>
      </c>
      <c r="P36" s="82" t="str">
        <f>IF('参加申込書(入力シート)'!P34="","",'参加申込書(入力シート)'!P34)</f>
        <v/>
      </c>
      <c r="Q36" s="82" t="str">
        <f>IF('参加申込書(入力シート)'!Q34="","",'参加申込書(入力シート)'!Q34)</f>
        <v/>
      </c>
      <c r="R36" s="82" t="str">
        <f>IF('参加申込書(入力シート)'!R34="","",'参加申込書(入力シート)'!R34)</f>
        <v/>
      </c>
      <c r="S36" s="82" t="str">
        <f>IF('参加申込書(入力シート)'!S34="","",'参加申込書(入力シート)'!S34)</f>
        <v/>
      </c>
      <c r="T36" s="82" t="str">
        <f>IF('参加申込書(入力シート)'!T34="","",'参加申込書(入力シート)'!T34)</f>
        <v/>
      </c>
      <c r="U36" s="82" t="str">
        <f>IF('参加申込書(入力シート)'!U34="","",'参加申込書(入力シート)'!U34)</f>
        <v/>
      </c>
      <c r="V36" s="82" t="str">
        <f>IF('参加申込書(入力シート)'!V34="","",'参加申込書(入力シート)'!V34)</f>
        <v/>
      </c>
      <c r="W36" s="82" t="str">
        <f>IF('参加申込書(入力シート)'!W34="","",'参加申込書(入力シート)'!W34)</f>
        <v/>
      </c>
      <c r="X36" s="141"/>
      <c r="Y36" s="82" t="str">
        <f>IF('参加申込書(入力シート)'!Y34="","",'参加申込書(入力シート)'!Y34)</f>
        <v/>
      </c>
      <c r="Z36" s="82" t="str">
        <f>IF('参加申込書(入力シート)'!Z34="","",'参加申込書(入力シート)'!Z34)</f>
        <v/>
      </c>
      <c r="AA36" s="82" t="str">
        <f>IF('参加申込書(入力シート)'!AA34="","",'参加申込書(入力シート)'!AA34)</f>
        <v/>
      </c>
      <c r="AB36" s="82" t="str">
        <f>IF('参加申込書(入力シート)'!AB34="","",'参加申込書(入力シート)'!AB34)</f>
        <v/>
      </c>
      <c r="AC36" s="82" t="str">
        <f>IF('参加申込書(入力シート)'!AC34="","",'参加申込書(入力シート)'!AC34)</f>
        <v/>
      </c>
      <c r="AD36" s="82" t="str">
        <f>IF('参加申込書(入力シート)'!AD34="","",'参加申込書(入力シート)'!AD34)</f>
        <v/>
      </c>
      <c r="AE36" s="82"/>
    </row>
    <row r="37" spans="1:31" ht="18.75" customHeight="1">
      <c r="A37" s="82" t="str">
        <f>IF('参加申込書(入力シート)'!A35="","",'参加申込書(入力シート)'!A35)</f>
        <v/>
      </c>
      <c r="B37" s="325" t="str">
        <f>IF('参加申込書(入力シート)'!B35="","",'参加申込書(入力シート)'!B35)</f>
        <v>上記の者、標記大会に参加申し込みいたします。</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82"/>
    </row>
    <row r="38" spans="1:31" ht="18.75" customHeight="1">
      <c r="A38" s="82" t="str">
        <f>IF('参加申込書(入力シート)'!A36="","",'参加申込書(入力シート)'!A36)</f>
        <v/>
      </c>
      <c r="B38" s="325" t="str">
        <f>IF('参加申込書(入力シート)'!B36="","",'参加申込書(入力シート)'!B36)</f>
        <v>また、以下の※に記載された内容についても承諾しております。</v>
      </c>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82"/>
    </row>
    <row r="39" spans="1:31" ht="18.75" customHeight="1">
      <c r="A39" s="324" t="str">
        <f>IF('参加申込書(入力シート)'!A37="","",'参加申込書(入力シート)'!A37)</f>
        <v>※個人情報の取扱いについて、本申込者に記載される役員・選手に事前に説明し、同意を得た上で記入・提出してください。</v>
      </c>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82"/>
    </row>
    <row r="40" spans="1:31" ht="18.75" customHeight="1">
      <c r="A40" s="324" t="str">
        <f>IF('参加申込書(入力シート)'!A38="","",'参加申込書(入力シート)'!A38)</f>
        <v>※本個人情報は、参加資格審査やプログラム作成およびその他大会運営に必要なものについてのみ利用します。</v>
      </c>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82"/>
    </row>
    <row r="41" spans="1:31" ht="18.75" customHeight="1">
      <c r="A41" s="324" t="str">
        <f>IF('参加申込書(入力シート)'!A39="","",'参加申込書(入力シート)'!A39)</f>
        <v>※本大会に係る記録・報道などに参加選手・役員の肖像権を使用することがあります。</v>
      </c>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171"/>
    </row>
    <row r="42" spans="1:31" ht="18.75" customHeight="1">
      <c r="A42" s="324" t="str">
        <f>IF('参加申込書(入力シート)'!A40="","",'参加申込書(入力シート)'!A40)</f>
        <v>※参加チーム・役員・選手・関係者は、当該競技団体・開催市町村の指示する新型コロナウイルス感染症対策を遵守すること。</v>
      </c>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82"/>
    </row>
    <row r="43" spans="1:31" ht="18.75" customHeight="1">
      <c r="A43" s="77" t="str">
        <f>IF('参加申込書(入力シート)'!A41="","",'参加申込書(入力シート)'!A41)</f>
        <v/>
      </c>
      <c r="B43" s="80" t="str">
        <f>IF('参加申込書(入力シート)'!B41="","",'参加申込書(入力シート)'!B41)</f>
        <v/>
      </c>
      <c r="C43" s="78" t="str">
        <f>IF('参加申込書(入力シート)'!C41="","",'参加申込書(入力シート)'!C41)</f>
        <v/>
      </c>
      <c r="D43" s="315" t="str">
        <f>IF('参加申込書(入力シート)'!D41="","",'参加申込書(入力シート)'!D41)</f>
        <v>令和</v>
      </c>
      <c r="E43" s="315" t="str">
        <f>IF('参加申込書(入力シート)'!E41="","",'参加申込書(入力シート)'!E41)</f>
        <v/>
      </c>
      <c r="F43" s="67" t="str">
        <f>IF('参加申込書(入力シート)'!F41="","",'参加申込書(入力シート)'!F41)</f>
        <v/>
      </c>
      <c r="G43" s="83" t="str">
        <f>IF('参加申込書(入力シート)'!G41="","",'参加申込書(入力シート)'!G41)</f>
        <v>年</v>
      </c>
      <c r="H43" s="67" t="str">
        <f>IF('参加申込書(入力シート)'!H41="","",'参加申込書(入力シート)'!H41)</f>
        <v/>
      </c>
      <c r="I43" s="83" t="str">
        <f>IF('参加申込書(入力シート)'!I41="","",'参加申込書(入力シート)'!I41)</f>
        <v>月</v>
      </c>
      <c r="J43" s="67" t="str">
        <f>IF('参加申込書(入力シート)'!J41="","",'参加申込書(入力シート)'!J41)</f>
        <v/>
      </c>
      <c r="K43" s="83" t="str">
        <f>IF('参加申込書(入力シート)'!K41="","",'参加申込書(入力シート)'!K41)</f>
        <v>日</v>
      </c>
      <c r="L43" s="80" t="str">
        <f>IF('参加申込書(入力シート)'!L41="","",'参加申込書(入力シート)'!L41)</f>
        <v/>
      </c>
      <c r="M43" s="80" t="str">
        <f>IF('参加申込書(入力シート)'!M41="","",'参加申込書(入力シート)'!M41)</f>
        <v/>
      </c>
      <c r="N43" s="80" t="str">
        <f>IF('参加申込書(入力シート)'!N41="","",'参加申込書(入力シート)'!N41)</f>
        <v/>
      </c>
      <c r="O43" s="81" t="str">
        <f>IF('参加申込書(入力シート)'!O41="","",'参加申込書(入力シート)'!O41)</f>
        <v/>
      </c>
      <c r="P43" s="81" t="str">
        <f>IF('参加申込書(入力シート)'!P41="","",'参加申込書(入力シート)'!P41)</f>
        <v/>
      </c>
      <c r="Q43" s="81" t="str">
        <f>IF('参加申込書(入力シート)'!Q41="","",'参加申込書(入力シート)'!Q41)</f>
        <v/>
      </c>
      <c r="R43" s="81" t="str">
        <f>IF('参加申込書(入力シート)'!R41="","",'参加申込書(入力シート)'!R41)</f>
        <v/>
      </c>
      <c r="S43" s="84" t="str">
        <f>IF('参加申込書(入力シート)'!S41="","",'参加申込書(入力シート)'!S41)</f>
        <v/>
      </c>
      <c r="T43" s="84" t="str">
        <f>IF('参加申込書(入力シート)'!T41="","",'参加申込書(入力シート)'!T41)</f>
        <v/>
      </c>
      <c r="U43" s="84" t="str">
        <f>IF('参加申込書(入力シート)'!U41="","",'参加申込書(入力シート)'!U41)</f>
        <v/>
      </c>
      <c r="V43" s="84" t="str">
        <f>IF('参加申込書(入力シート)'!V41="","",'参加申込書(入力シート)'!V41)</f>
        <v/>
      </c>
      <c r="W43" s="84" t="str">
        <f>IF('参加申込書(入力シート)'!W41="","",'参加申込書(入力シート)'!W41)</f>
        <v/>
      </c>
      <c r="X43" s="84" t="str">
        <f>IF('参加申込書(入力シート)'!X41="","",'参加申込書(入力シート)'!X41)</f>
        <v/>
      </c>
      <c r="Y43" s="84" t="str">
        <f>IF('参加申込書(入力シート)'!Y41="","",'参加申込書(入力シート)'!Y41)</f>
        <v/>
      </c>
      <c r="Z43" s="84" t="str">
        <f>IF('参加申込書(入力シート)'!Z41="","",'参加申込書(入力シート)'!Z41)</f>
        <v/>
      </c>
      <c r="AA43" s="84" t="str">
        <f>IF('参加申込書(入力シート)'!AA41="","",'参加申込書(入力シート)'!AA41)</f>
        <v/>
      </c>
      <c r="AB43" s="84" t="str">
        <f>IF('参加申込書(入力シート)'!AB41="","",'参加申込書(入力シート)'!AB41)</f>
        <v/>
      </c>
      <c r="AC43" s="84" t="str">
        <f>IF('参加申込書(入力シート)'!AC41="","",'参加申込書(入力シート)'!AC41)</f>
        <v/>
      </c>
      <c r="AD43" s="84" t="str">
        <f>IF('参加申込書(入力シート)'!AD41="","",'参加申込書(入力シート)'!AD41)</f>
        <v/>
      </c>
    </row>
    <row r="44" spans="1:31" ht="18.75" customHeight="1">
      <c r="A44" s="76" t="str">
        <f>IF('参加申込書(入力シート)'!A43="","",'参加申込書(入力シート)'!A43)</f>
        <v/>
      </c>
      <c r="B44" s="77" t="str">
        <f>IF('参加申込書(入力シート)'!B43="","",'参加申込書(入力シート)'!B43)</f>
        <v/>
      </c>
      <c r="C44" s="78" t="str">
        <f>IF('参加申込書(入力シート)'!C43="","",'参加申込書(入力シート)'!C43)</f>
        <v/>
      </c>
      <c r="D44" s="78" t="str">
        <f>IF('参加申込書(入力シート)'!D43="","",'参加申込書(入力シート)'!D43)</f>
        <v/>
      </c>
      <c r="E44" s="78" t="str">
        <f>IF('参加申込書(入力シート)'!E43="","",'参加申込書(入力シート)'!E43)</f>
        <v/>
      </c>
      <c r="F44" s="78" t="str">
        <f>IF('参加申込書(入力シート)'!F43="","",'参加申込書(入力シート)'!F43)</f>
        <v/>
      </c>
      <c r="G44" s="78" t="str">
        <f>IF('参加申込書(入力シート)'!G43="","",'参加申込書(入力シート)'!G43)</f>
        <v/>
      </c>
      <c r="H44" s="79" t="str">
        <f>IF('参加申込書(入力シート)'!H43="","",'参加申込書(入力シート)'!H43)</f>
        <v/>
      </c>
      <c r="I44" s="79" t="str">
        <f>IF('参加申込書(入力シート)'!I43="","",'参加申込書(入力シート)'!I43)</f>
        <v/>
      </c>
      <c r="J44" s="79" t="str">
        <f>IF('参加申込書(入力シート)'!J43="","",'参加申込書(入力シート)'!J43)</f>
        <v/>
      </c>
      <c r="K44" s="79" t="str">
        <f>IF('参加申込書(入力シート)'!K43="","",'参加申込書(入力シート)'!K43)</f>
        <v/>
      </c>
      <c r="L44" s="316" t="str">
        <f>IF('参加申込書(入力シート)'!L43="","",'参加申込書(入力シート)'!L43)</f>
        <v>所属長・チーム責任者</v>
      </c>
      <c r="M44" s="316"/>
      <c r="N44" s="316"/>
      <c r="O44" s="316"/>
      <c r="P44" s="316"/>
      <c r="Q44" s="316"/>
      <c r="R44" s="315" t="str">
        <f>IF('参加申込書(入力シート)'!R43="","",'参加申込書(入力シート)'!R43)</f>
        <v/>
      </c>
      <c r="S44" s="315" t="str">
        <f>IF('参加申込書(入力シート)'!S43="","",'参加申込書(入力シート)'!S43)</f>
        <v/>
      </c>
      <c r="T44" s="315" t="str">
        <f>IF('参加申込書(入力シート)'!T43="","",'参加申込書(入力シート)'!T43)</f>
        <v/>
      </c>
      <c r="U44" s="315" t="str">
        <f>IF('参加申込書(入力シート)'!U43="","",'参加申込書(入力シート)'!U43)</f>
        <v/>
      </c>
      <c r="V44" s="315" t="str">
        <f>IF('参加申込書(入力シート)'!V43="","",'参加申込書(入力シート)'!V43)</f>
        <v/>
      </c>
      <c r="W44" s="315" t="str">
        <f>IF('参加申込書(入力シート)'!W43="","",'参加申込書(入力シート)'!W43)</f>
        <v/>
      </c>
      <c r="X44" s="315" t="str">
        <f>IF('参加申込書(入力シート)'!X43="","",'参加申込書(入力シート)'!X43)</f>
        <v/>
      </c>
      <c r="Y44" s="315" t="str">
        <f>IF('参加申込書(入力シート)'!Y43="","",'参加申込書(入力シート)'!Y43)</f>
        <v/>
      </c>
      <c r="Z44" s="315" t="str">
        <f>IF('参加申込書(入力シート)'!Z43="","",'参加申込書(入力シート)'!Z43)</f>
        <v/>
      </c>
      <c r="AA44" s="322" t="str">
        <f>IF('参加申込書(入力シート)'!AA43="","",'参加申込書(入力シート)'!AA43)</f>
        <v>＜公印省略＞</v>
      </c>
      <c r="AB44" s="322" t="str">
        <f>IF('参加申込書(入力シート)'!AB43="","",'参加申込書(入力シート)'!AB43)</f>
        <v/>
      </c>
      <c r="AC44" s="322" t="str">
        <f>IF('参加申込書(入力シート)'!AC43="","",'参加申込書(入力シート)'!AC43)</f>
        <v/>
      </c>
      <c r="AD44" s="322" t="str">
        <f>IF('参加申込書(入力シート)'!AD43="","",'参加申込書(入力シート)'!AD43)</f>
        <v/>
      </c>
    </row>
    <row r="45" spans="1:31" ht="18.75" customHeight="1" thickBot="1">
      <c r="A45" s="77" t="str">
        <f>IF('参加申込書(入力シート)'!A44="","",'参加申込書(入力シート)'!A44)</f>
        <v/>
      </c>
      <c r="B45" s="317" t="str">
        <f>IF('参加申込書(入力シート)'!B44="","",'参加申込書(入力シート)'!B44)</f>
        <v>申込責任者及び連絡先</v>
      </c>
      <c r="C45" s="317"/>
      <c r="D45" s="317"/>
      <c r="E45" s="317"/>
      <c r="F45" s="317"/>
      <c r="G45" s="317"/>
      <c r="H45" s="317"/>
      <c r="I45" s="317"/>
      <c r="J45" s="317"/>
      <c r="K45" s="317"/>
      <c r="L45" s="317"/>
      <c r="M45" s="85" t="str">
        <f>IF('参加申込書(入力シート)'!M44="","",'参加申込書(入力シート)'!M44)</f>
        <v/>
      </c>
      <c r="N45" s="85" t="str">
        <f>IF('参加申込書(入力シート)'!N44="","",'参加申込書(入力シート)'!N44)</f>
        <v/>
      </c>
      <c r="O45" s="86" t="str">
        <f>IF('参加申込書(入力シート)'!O44="","",'参加申込書(入力シート)'!O44)</f>
        <v/>
      </c>
      <c r="P45" s="86" t="str">
        <f>IF('参加申込書(入力シート)'!P44="","",'参加申込書(入力シート)'!P44)</f>
        <v/>
      </c>
      <c r="Q45" s="86" t="str">
        <f>IF('参加申込書(入力シート)'!Q44="","",'参加申込書(入力シート)'!Q44)</f>
        <v/>
      </c>
      <c r="R45" s="86" t="str">
        <f>IF('参加申込書(入力シート)'!R44="","",'参加申込書(入力シート)'!R44)</f>
        <v/>
      </c>
      <c r="S45" s="86" t="str">
        <f>IF('参加申込書(入力シート)'!S44="","",'参加申込書(入力シート)'!S44)</f>
        <v/>
      </c>
      <c r="T45" s="86" t="str">
        <f>IF('参加申込書(入力シート)'!T44="","",'参加申込書(入力シート)'!T44)</f>
        <v/>
      </c>
      <c r="U45" s="86" t="str">
        <f>IF('参加申込書(入力シート)'!U44="","",'参加申込書(入力シート)'!U44)</f>
        <v/>
      </c>
      <c r="V45" s="86" t="str">
        <f>IF('参加申込書(入力シート)'!V44="","",'参加申込書(入力シート)'!V44)</f>
        <v/>
      </c>
      <c r="W45" s="86" t="str">
        <f>IF('参加申込書(入力シート)'!W44="","",'参加申込書(入力シート)'!W44)</f>
        <v/>
      </c>
      <c r="X45" s="86" t="str">
        <f>IF('参加申込書(入力シート)'!X44="","",'参加申込書(入力シート)'!X44)</f>
        <v/>
      </c>
      <c r="Y45" s="86" t="str">
        <f>IF('参加申込書(入力シート)'!Y44="","",'参加申込書(入力シート)'!Y44)</f>
        <v/>
      </c>
      <c r="Z45" s="86" t="str">
        <f>IF('参加申込書(入力シート)'!Z44="","",'参加申込書(入力シート)'!Z44)</f>
        <v/>
      </c>
      <c r="AA45" s="86" t="str">
        <f>IF('参加申込書(入力シート)'!AA44="","",'参加申込書(入力シート)'!AA44)</f>
        <v/>
      </c>
      <c r="AB45" s="86" t="str">
        <f>IF('参加申込書(入力シート)'!AB44="","",'参加申込書(入力シート)'!AB44)</f>
        <v/>
      </c>
      <c r="AC45" s="86" t="str">
        <f>IF('参加申込書(入力シート)'!AC44="","",'参加申込書(入力シート)'!AC44)</f>
        <v/>
      </c>
      <c r="AD45" s="86" t="str">
        <f>IF('参加申込書(入力シート)'!AD44="","",'参加申込書(入力シート)'!AD44)</f>
        <v/>
      </c>
    </row>
    <row r="46" spans="1:31" ht="15" customHeight="1">
      <c r="A46" s="87" t="str">
        <f>IF('参加申込書(入力シート)'!A45="","",'参加申込書(入力シート)'!A45)</f>
        <v/>
      </c>
      <c r="B46" s="318" t="str">
        <f>IF('参加申込書(入力シート)'!B45="","",'参加申込書(入力シート)'!B45)</f>
        <v>氏名</v>
      </c>
      <c r="C46" s="319" t="str">
        <f>IF('参加申込書(入力シート)'!C45="","",'参加申込書(入力シート)'!C45)</f>
        <v/>
      </c>
      <c r="D46" s="320" t="str">
        <f>IF('参加申込書(入力シート)'!D45="","",'参加申込書(入力シート)'!D45)</f>
        <v/>
      </c>
      <c r="E46" s="320" t="str">
        <f>IF('参加申込書(入力シート)'!E45="","",'参加申込書(入力シート)'!E45)</f>
        <v/>
      </c>
      <c r="F46" s="320" t="str">
        <f>IF('参加申込書(入力シート)'!F45="","",'参加申込書(入力シート)'!F45)</f>
        <v/>
      </c>
      <c r="G46" s="320" t="str">
        <f>IF('参加申込書(入力シート)'!G45="","",'参加申込書(入力シート)'!G45)</f>
        <v/>
      </c>
      <c r="H46" s="320" t="str">
        <f>IF('参加申込書(入力シート)'!H45="","",'参加申込書(入力シート)'!H45)</f>
        <v/>
      </c>
      <c r="I46" s="320" t="str">
        <f>IF('参加申込書(入力シート)'!I45="","",'参加申込書(入力シート)'!I45)</f>
        <v/>
      </c>
      <c r="J46" s="320" t="str">
        <f>IF('参加申込書(入力シート)'!J45="","",'参加申込書(入力シート)'!J45)</f>
        <v/>
      </c>
      <c r="K46" s="320" t="str">
        <f>IF('参加申込書(入力シート)'!K45="","",'参加申込書(入力シート)'!K45)</f>
        <v/>
      </c>
      <c r="L46" s="320" t="str">
        <f>IF('参加申込書(入力シート)'!L45="","",'参加申込書(入力シート)'!L45)</f>
        <v/>
      </c>
      <c r="M46" s="320" t="str">
        <f>IF('参加申込書(入力シート)'!M45="","",'参加申込書(入力シート)'!M45)</f>
        <v/>
      </c>
      <c r="N46" s="320" t="str">
        <f>IF('参加申込書(入力シート)'!N45="","",'参加申込書(入力シート)'!N45)</f>
        <v/>
      </c>
      <c r="O46" s="320" t="str">
        <f>IF('参加申込書(入力シート)'!O45="","",'参加申込書(入力シート)'!O45)</f>
        <v/>
      </c>
      <c r="P46" s="319" t="str">
        <f>IF('参加申込書(入力シート)'!P45="","",'参加申込書(入力シート)'!P45)</f>
        <v>TEL</v>
      </c>
      <c r="Q46" s="319" t="str">
        <f>IF('参加申込書(入力シート)'!Q45="","",'参加申込書(入力シート)'!Q45)</f>
        <v/>
      </c>
      <c r="R46" s="319" t="str">
        <f>IF('参加申込書(入力シート)'!R45="","",'参加申込書(入力シート)'!R45)</f>
        <v/>
      </c>
      <c r="S46" s="319" t="str">
        <f>IF('参加申込書(入力シート)'!S45="","",'参加申込書(入力シート)'!S45)</f>
        <v/>
      </c>
      <c r="T46" s="319" t="str">
        <f>IF('参加申込書(入力シート)'!T45="","",'参加申込書(入力シート)'!T45)</f>
        <v/>
      </c>
      <c r="U46" s="319" t="str">
        <f>IF('参加申込書(入力シート)'!U45="","",'参加申込書(入力シート)'!U45)</f>
        <v/>
      </c>
      <c r="V46" s="319" t="str">
        <f>IF('参加申込書(入力シート)'!V45="","",'参加申込書(入力シート)'!V45)</f>
        <v/>
      </c>
      <c r="W46" s="319" t="str">
        <f>IF('参加申込書(入力シート)'!W45="","",'参加申込書(入力シート)'!W45)</f>
        <v/>
      </c>
      <c r="X46" s="319" t="str">
        <f>IF('参加申込書(入力シート)'!X45="","",'参加申込書(入力シート)'!X45)</f>
        <v/>
      </c>
      <c r="Y46" s="319" t="str">
        <f>IF('参加申込書(入力シート)'!Y45="","",'参加申込書(入力シート)'!Y45)</f>
        <v/>
      </c>
      <c r="Z46" s="319" t="str">
        <f>IF('参加申込書(入力シート)'!Z45="","",'参加申込書(入力シート)'!Z45)</f>
        <v/>
      </c>
      <c r="AA46" s="319" t="str">
        <f>IF('参加申込書(入力シート)'!AA45="","",'参加申込書(入力シート)'!AA45)</f>
        <v/>
      </c>
      <c r="AB46" s="319" t="str">
        <f>IF('参加申込書(入力シート)'!AB45="","",'参加申込書(入力シート)'!AB45)</f>
        <v/>
      </c>
      <c r="AC46" s="319" t="str">
        <f>IF('参加申込書(入力シート)'!AC45="","",'参加申込書(入力シート)'!AC45)</f>
        <v/>
      </c>
      <c r="AD46" s="323" t="str">
        <f>IF('参加申込書(入力シート)'!AD45="","",'参加申込書(入力シート)'!AD45)</f>
        <v/>
      </c>
    </row>
    <row r="47" spans="1:31" ht="15" customHeight="1">
      <c r="A47" s="68" t="str">
        <f>IF('参加申込書(入力シート)'!A46="","",'参加申込書(入力シート)'!A46)</f>
        <v/>
      </c>
      <c r="B47" s="308" t="str">
        <f>IF('参加申込書(入力シート)'!B46="","",'参加申込書(入力シート)'!B46)</f>
        <v/>
      </c>
      <c r="C47" s="309" t="str">
        <f>IF('参加申込書(入力シート)'!C46="","",'参加申込書(入力シート)'!C46)</f>
        <v/>
      </c>
      <c r="D47" s="321" t="str">
        <f>IF('参加申込書(入力シート)'!D46="","",'参加申込書(入力シート)'!D46)</f>
        <v/>
      </c>
      <c r="E47" s="321" t="str">
        <f>IF('参加申込書(入力シート)'!E46="","",'参加申込書(入力シート)'!E46)</f>
        <v/>
      </c>
      <c r="F47" s="321" t="str">
        <f>IF('参加申込書(入力シート)'!F46="","",'参加申込書(入力シート)'!F46)</f>
        <v/>
      </c>
      <c r="G47" s="321" t="str">
        <f>IF('参加申込書(入力シート)'!G46="","",'参加申込書(入力シート)'!G46)</f>
        <v/>
      </c>
      <c r="H47" s="321" t="str">
        <f>IF('参加申込書(入力シート)'!H46="","",'参加申込書(入力シート)'!H46)</f>
        <v/>
      </c>
      <c r="I47" s="321" t="str">
        <f>IF('参加申込書(入力シート)'!I46="","",'参加申込書(入力シート)'!I46)</f>
        <v/>
      </c>
      <c r="J47" s="321" t="str">
        <f>IF('参加申込書(入力シート)'!J46="","",'参加申込書(入力シート)'!J46)</f>
        <v/>
      </c>
      <c r="K47" s="321" t="str">
        <f>IF('参加申込書(入力シート)'!K46="","",'参加申込書(入力シート)'!K46)</f>
        <v/>
      </c>
      <c r="L47" s="321" t="str">
        <f>IF('参加申込書(入力シート)'!L46="","",'参加申込書(入力シート)'!L46)</f>
        <v/>
      </c>
      <c r="M47" s="321" t="str">
        <f>IF('参加申込書(入力シート)'!M46="","",'参加申込書(入力シート)'!M46)</f>
        <v/>
      </c>
      <c r="N47" s="321" t="str">
        <f>IF('参加申込書(入力シート)'!N46="","",'参加申込書(入力シート)'!N46)</f>
        <v/>
      </c>
      <c r="O47" s="321" t="str">
        <f>IF('参加申込書(入力シート)'!O46="","",'参加申込書(入力シート)'!O46)</f>
        <v/>
      </c>
      <c r="P47" s="309" t="str">
        <f>IF('参加申込書(入力シート)'!P46="","",'参加申込書(入力シート)'!P46)</f>
        <v>FAX</v>
      </c>
      <c r="Q47" s="309" t="str">
        <f>IF('参加申込書(入力シート)'!Q46="","",'参加申込書(入力シート)'!Q46)</f>
        <v/>
      </c>
      <c r="R47" s="309" t="str">
        <f>IF('参加申込書(入力シート)'!R46="","",'参加申込書(入力シート)'!R46)</f>
        <v/>
      </c>
      <c r="S47" s="309" t="str">
        <f>IF('参加申込書(入力シート)'!S46="","",'参加申込書(入力シート)'!S46)</f>
        <v/>
      </c>
      <c r="T47" s="309" t="str">
        <f>IF('参加申込書(入力シート)'!T46="","",'参加申込書(入力シート)'!T46)</f>
        <v/>
      </c>
      <c r="U47" s="309" t="str">
        <f>IF('参加申込書(入力シート)'!U46="","",'参加申込書(入力シート)'!U46)</f>
        <v/>
      </c>
      <c r="V47" s="309" t="str">
        <f>IF('参加申込書(入力シート)'!V46="","",'参加申込書(入力シート)'!V46)</f>
        <v/>
      </c>
      <c r="W47" s="309" t="str">
        <f>IF('参加申込書(入力シート)'!W46="","",'参加申込書(入力シート)'!W46)</f>
        <v/>
      </c>
      <c r="X47" s="309" t="str">
        <f>IF('参加申込書(入力シート)'!X46="","",'参加申込書(入力シート)'!X46)</f>
        <v/>
      </c>
      <c r="Y47" s="309" t="str">
        <f>IF('参加申込書(入力シート)'!Y46="","",'参加申込書(入力シート)'!Y46)</f>
        <v/>
      </c>
      <c r="Z47" s="309" t="str">
        <f>IF('参加申込書(入力シート)'!Z46="","",'参加申込書(入力シート)'!Z46)</f>
        <v/>
      </c>
      <c r="AA47" s="309" t="str">
        <f>IF('参加申込書(入力シート)'!AA46="","",'参加申込書(入力シート)'!AA46)</f>
        <v/>
      </c>
      <c r="AB47" s="309" t="str">
        <f>IF('参加申込書(入力シート)'!AB46="","",'参加申込書(入力シート)'!AB46)</f>
        <v/>
      </c>
      <c r="AC47" s="309" t="str">
        <f>IF('参加申込書(入力シート)'!AC46="","",'参加申込書(入力シート)'!AC46)</f>
        <v/>
      </c>
      <c r="AD47" s="313" t="str">
        <f>IF('参加申込書(入力シート)'!AD46="","",'参加申込書(入力シート)'!AD46)</f>
        <v/>
      </c>
    </row>
    <row r="48" spans="1:31" ht="15" customHeight="1">
      <c r="A48" s="68" t="str">
        <f>IF('参加申込書(入力シート)'!A47="","",'参加申込書(入力シート)'!A47)</f>
        <v/>
      </c>
      <c r="B48" s="308" t="str">
        <f>IF('参加申込書(入力シート)'!B47="","",'参加申込書(入力シート)'!B47)</f>
        <v>住所</v>
      </c>
      <c r="C48" s="309" t="str">
        <f>IF('参加申込書(入力シート)'!C47="","",'参加申込書(入力シート)'!C47)</f>
        <v/>
      </c>
      <c r="D48" s="311" t="str">
        <f>IF('参加申込書(入力シート)'!D47="","",'参加申込書(入力シート)'!D47)</f>
        <v/>
      </c>
      <c r="E48" s="311" t="str">
        <f>IF('参加申込書(入力シート)'!E47="","",'参加申込書(入力シート)'!E47)</f>
        <v/>
      </c>
      <c r="F48" s="311" t="str">
        <f>IF('参加申込書(入力シート)'!F47="","",'参加申込書(入力シート)'!F47)</f>
        <v/>
      </c>
      <c r="G48" s="311" t="str">
        <f>IF('参加申込書(入力シート)'!G47="","",'参加申込書(入力シート)'!G47)</f>
        <v/>
      </c>
      <c r="H48" s="311" t="str">
        <f>IF('参加申込書(入力シート)'!H47="","",'参加申込書(入力シート)'!H47)</f>
        <v/>
      </c>
      <c r="I48" s="311" t="str">
        <f>IF('参加申込書(入力シート)'!I47="","",'参加申込書(入力シート)'!I47)</f>
        <v/>
      </c>
      <c r="J48" s="311" t="str">
        <f>IF('参加申込書(入力シート)'!J47="","",'参加申込書(入力シート)'!J47)</f>
        <v/>
      </c>
      <c r="K48" s="311" t="str">
        <f>IF('参加申込書(入力シート)'!K47="","",'参加申込書(入力シート)'!K47)</f>
        <v/>
      </c>
      <c r="L48" s="311" t="str">
        <f>IF('参加申込書(入力シート)'!L47="","",'参加申込書(入力シート)'!L47)</f>
        <v/>
      </c>
      <c r="M48" s="311" t="str">
        <f>IF('参加申込書(入力シート)'!M47="","",'参加申込書(入力シート)'!M47)</f>
        <v/>
      </c>
      <c r="N48" s="311" t="str">
        <f>IF('参加申込書(入力シート)'!N47="","",'参加申込書(入力シート)'!N47)</f>
        <v/>
      </c>
      <c r="O48" s="311" t="str">
        <f>IF('参加申込書(入力シート)'!O47="","",'参加申込書(入力シート)'!O47)</f>
        <v/>
      </c>
      <c r="P48" s="312" t="str">
        <f>IF('参加申込書(入力シート)'!P47="","",'参加申込書(入力シート)'!P47)</f>
        <v>携帯</v>
      </c>
      <c r="Q48" s="312" t="str">
        <f>IF('参加申込書(入力シート)'!Q47="","",'参加申込書(入力シート)'!Q47)</f>
        <v/>
      </c>
      <c r="R48" s="309" t="str">
        <f>IF('参加申込書(入力シート)'!R47="","",'参加申込書(入力シート)'!R47)</f>
        <v/>
      </c>
      <c r="S48" s="309" t="str">
        <f>IF('参加申込書(入力シート)'!S47="","",'参加申込書(入力シート)'!S47)</f>
        <v/>
      </c>
      <c r="T48" s="309" t="str">
        <f>IF('参加申込書(入力シート)'!T47="","",'参加申込書(入力シート)'!T47)</f>
        <v/>
      </c>
      <c r="U48" s="309" t="str">
        <f>IF('参加申込書(入力シート)'!U47="","",'参加申込書(入力シート)'!U47)</f>
        <v/>
      </c>
      <c r="V48" s="309" t="str">
        <f>IF('参加申込書(入力シート)'!V47="","",'参加申込書(入力シート)'!V47)</f>
        <v/>
      </c>
      <c r="W48" s="309" t="str">
        <f>IF('参加申込書(入力シート)'!W47="","",'参加申込書(入力シート)'!W47)</f>
        <v/>
      </c>
      <c r="X48" s="309" t="str">
        <f>IF('参加申込書(入力シート)'!X47="","",'参加申込書(入力シート)'!X47)</f>
        <v/>
      </c>
      <c r="Y48" s="309" t="str">
        <f>IF('参加申込書(入力シート)'!Y47="","",'参加申込書(入力シート)'!Y47)</f>
        <v/>
      </c>
      <c r="Z48" s="309" t="str">
        <f>IF('参加申込書(入力シート)'!Z47="","",'参加申込書(入力シート)'!Z47)</f>
        <v/>
      </c>
      <c r="AA48" s="309" t="str">
        <f>IF('参加申込書(入力シート)'!AA47="","",'参加申込書(入力シート)'!AA47)</f>
        <v/>
      </c>
      <c r="AB48" s="309" t="str">
        <f>IF('参加申込書(入力シート)'!AB47="","",'参加申込書(入力シート)'!AB47)</f>
        <v/>
      </c>
      <c r="AC48" s="309" t="str">
        <f>IF('参加申込書(入力シート)'!AC47="","",'参加申込書(入力シート)'!AC47)</f>
        <v/>
      </c>
      <c r="AD48" s="313" t="str">
        <f>IF('参加申込書(入力シート)'!AD47="","",'参加申込書(入力シート)'!AD47)</f>
        <v/>
      </c>
    </row>
    <row r="49" spans="1:30" ht="15" customHeight="1" thickBot="1">
      <c r="A49" s="68" t="str">
        <f>IF('参加申込書(入力シート)'!A48="","",'参加申込書(入力シート)'!A48)</f>
        <v/>
      </c>
      <c r="B49" s="310" t="str">
        <f>IF('参加申込書(入力シート)'!B48="","",'参加申込書(入力シート)'!B48)</f>
        <v/>
      </c>
      <c r="C49" s="306" t="str">
        <f>IF('参加申込書(入力シート)'!C48="","",'参加申込書(入力シート)'!C48)</f>
        <v/>
      </c>
      <c r="D49" s="314" t="str">
        <f>IF('参加申込書(入力シート)'!D48="","",'参加申込書(入力シート)'!D48)</f>
        <v/>
      </c>
      <c r="E49" s="314" t="str">
        <f>IF('参加申込書(入力シート)'!E48="","",'参加申込書(入力シート)'!E48)</f>
        <v/>
      </c>
      <c r="F49" s="314" t="str">
        <f>IF('参加申込書(入力シート)'!F48="","",'参加申込書(入力シート)'!F48)</f>
        <v/>
      </c>
      <c r="G49" s="314" t="str">
        <f>IF('参加申込書(入力シート)'!G48="","",'参加申込書(入力シート)'!G48)</f>
        <v/>
      </c>
      <c r="H49" s="314" t="str">
        <f>IF('参加申込書(入力シート)'!H48="","",'参加申込書(入力シート)'!H48)</f>
        <v/>
      </c>
      <c r="I49" s="314" t="str">
        <f>IF('参加申込書(入力シート)'!I48="","",'参加申込書(入力シート)'!I48)</f>
        <v/>
      </c>
      <c r="J49" s="314" t="str">
        <f>IF('参加申込書(入力シート)'!J48="","",'参加申込書(入力シート)'!J48)</f>
        <v/>
      </c>
      <c r="K49" s="314" t="str">
        <f>IF('参加申込書(入力シート)'!K48="","",'参加申込書(入力シート)'!K48)</f>
        <v/>
      </c>
      <c r="L49" s="314" t="str">
        <f>IF('参加申込書(入力シート)'!L48="","",'参加申込書(入力シート)'!L48)</f>
        <v/>
      </c>
      <c r="M49" s="314" t="str">
        <f>IF('参加申込書(入力シート)'!M48="","",'参加申込書(入力シート)'!M48)</f>
        <v/>
      </c>
      <c r="N49" s="314" t="str">
        <f>IF('参加申込書(入力シート)'!N48="","",'参加申込書(入力シート)'!N48)</f>
        <v/>
      </c>
      <c r="O49" s="314" t="str">
        <f>IF('参加申込書(入力シート)'!O48="","",'参加申込書(入力シート)'!O48)</f>
        <v/>
      </c>
      <c r="P49" s="306" t="str">
        <f>IF('参加申込書(入力シート)'!P48="","",'参加申込書(入力シート)'!P48)</f>
        <v>e-mail</v>
      </c>
      <c r="Q49" s="306" t="str">
        <f>IF('参加申込書(入力シート)'!Q48="","",'参加申込書(入力シート)'!Q48)</f>
        <v/>
      </c>
      <c r="R49" s="306" t="str">
        <f>IF('参加申込書(入力シート)'!R48="","",'参加申込書(入力シート)'!R48)</f>
        <v/>
      </c>
      <c r="S49" s="306" t="str">
        <f>IF('参加申込書(入力シート)'!S48="","",'参加申込書(入力シート)'!S48)</f>
        <v/>
      </c>
      <c r="T49" s="306" t="str">
        <f>IF('参加申込書(入力シート)'!T48="","",'参加申込書(入力シート)'!T48)</f>
        <v/>
      </c>
      <c r="U49" s="306" t="str">
        <f>IF('参加申込書(入力シート)'!U48="","",'参加申込書(入力シート)'!U48)</f>
        <v/>
      </c>
      <c r="V49" s="306" t="str">
        <f>IF('参加申込書(入力シート)'!V48="","",'参加申込書(入力シート)'!V48)</f>
        <v/>
      </c>
      <c r="W49" s="306" t="str">
        <f>IF('参加申込書(入力シート)'!W48="","",'参加申込書(入力シート)'!W48)</f>
        <v/>
      </c>
      <c r="X49" s="306" t="str">
        <f>IF('参加申込書(入力シート)'!X48="","",'参加申込書(入力シート)'!X48)</f>
        <v/>
      </c>
      <c r="Y49" s="306" t="str">
        <f>IF('参加申込書(入力シート)'!Y48="","",'参加申込書(入力シート)'!Y48)</f>
        <v/>
      </c>
      <c r="Z49" s="306" t="str">
        <f>IF('参加申込書(入力シート)'!Z48="","",'参加申込書(入力シート)'!Z48)</f>
        <v/>
      </c>
      <c r="AA49" s="306" t="str">
        <f>IF('参加申込書(入力シート)'!AA48="","",'参加申込書(入力シート)'!AA48)</f>
        <v/>
      </c>
      <c r="AB49" s="306" t="str">
        <f>IF('参加申込書(入力シート)'!AB48="","",'参加申込書(入力シート)'!AB48)</f>
        <v/>
      </c>
      <c r="AC49" s="306" t="str">
        <f>IF('参加申込書(入力シート)'!AC48="","",'参加申込書(入力シート)'!AC48)</f>
        <v/>
      </c>
      <c r="AD49" s="307" t="str">
        <f>IF('参加申込書(入力シート)'!AD48="","",'参加申込書(入力シート)'!AD48)</f>
        <v/>
      </c>
    </row>
    <row r="50" spans="1:30">
      <c r="C50" s="88"/>
    </row>
  </sheetData>
  <mergeCells count="200">
    <mergeCell ref="C26:G26"/>
    <mergeCell ref="C27:G27"/>
    <mergeCell ref="C28:G28"/>
    <mergeCell ref="C29:G29"/>
    <mergeCell ref="C14:G14"/>
    <mergeCell ref="C20:G20"/>
    <mergeCell ref="C23:G23"/>
    <mergeCell ref="B37:AD37"/>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 ref="E6:N6"/>
    <mergeCell ref="AA6:AD6"/>
    <mergeCell ref="E7:F8"/>
    <mergeCell ref="W9:Z9"/>
    <mergeCell ref="O11:R11"/>
    <mergeCell ref="AA8:AD8"/>
    <mergeCell ref="A8:D8"/>
    <mergeCell ref="U6:X6"/>
    <mergeCell ref="I7:J8"/>
    <mergeCell ref="K7:L8"/>
    <mergeCell ref="M7:N8"/>
    <mergeCell ref="O8:R8"/>
    <mergeCell ref="S8:V8"/>
    <mergeCell ref="O6:R6"/>
    <mergeCell ref="W8:Z8"/>
    <mergeCell ref="A10:D10"/>
    <mergeCell ref="E10:N10"/>
    <mergeCell ref="O10:R10"/>
    <mergeCell ref="S10:AD10"/>
    <mergeCell ref="A11:D11"/>
    <mergeCell ref="E11:N11"/>
    <mergeCell ref="S11:AD11"/>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X30:Y30"/>
    <mergeCell ref="AA30:AD30"/>
    <mergeCell ref="X34:Y34"/>
    <mergeCell ref="M30:P30"/>
    <mergeCell ref="Q30:U30"/>
    <mergeCell ref="H29:L29"/>
    <mergeCell ref="M29:P29"/>
    <mergeCell ref="Q29:U29"/>
    <mergeCell ref="V29:W29"/>
    <mergeCell ref="X29:Y29"/>
    <mergeCell ref="AA29:AD29"/>
    <mergeCell ref="H30:L30"/>
    <mergeCell ref="H31:L31"/>
    <mergeCell ref="M31:P31"/>
    <mergeCell ref="Q31:U31"/>
    <mergeCell ref="V31:W31"/>
    <mergeCell ref="X31:Y31"/>
    <mergeCell ref="AA31:AD31"/>
    <mergeCell ref="V30:W30"/>
    <mergeCell ref="P49:Q49"/>
    <mergeCell ref="R49:AD49"/>
    <mergeCell ref="B48:C49"/>
    <mergeCell ref="D48:O48"/>
    <mergeCell ref="P48:Q48"/>
    <mergeCell ref="R48:AD48"/>
    <mergeCell ref="D49:O49"/>
    <mergeCell ref="A36:H36"/>
    <mergeCell ref="L44:Q44"/>
    <mergeCell ref="B45:L45"/>
    <mergeCell ref="B46:C47"/>
    <mergeCell ref="D46:O47"/>
    <mergeCell ref="P46:Q46"/>
    <mergeCell ref="D43:E43"/>
    <mergeCell ref="R44:Z44"/>
    <mergeCell ref="AA44:AD44"/>
    <mergeCell ref="R47:AD47"/>
    <mergeCell ref="R46:AD46"/>
    <mergeCell ref="P47:Q47"/>
    <mergeCell ref="A39:AD39"/>
    <mergeCell ref="A42:AD42"/>
    <mergeCell ref="A40:AD40"/>
    <mergeCell ref="B38:AD38"/>
    <mergeCell ref="A41:AD41"/>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J14" sqref="J14"/>
    </sheetView>
  </sheetViews>
  <sheetFormatPr defaultColWidth="9.8984375" defaultRowHeight="13"/>
  <cols>
    <col min="1" max="1" width="8.69921875" style="24" customWidth="1"/>
    <col min="2" max="2" width="18" style="24" customWidth="1"/>
    <col min="3" max="3" width="14.296875" style="24" customWidth="1"/>
    <col min="4" max="4" width="18" style="24" customWidth="1"/>
    <col min="5" max="5" width="17.8984375" style="24" customWidth="1"/>
    <col min="6" max="6" width="6.59765625" style="24" customWidth="1"/>
    <col min="7" max="7" width="6.59765625" style="24" bestFit="1" customWidth="1"/>
    <col min="8" max="8" width="5.296875" style="24" bestFit="1" customWidth="1"/>
    <col min="9" max="16384" width="9.8984375" style="24"/>
  </cols>
  <sheetData>
    <row r="1" spans="1:13" ht="56.25" customHeight="1">
      <c r="A1" s="432" t="str">
        <f>'参加申込書(入力シート)'!A1</f>
        <v>第74回福島県総合体育大会ハンドボール競技</v>
      </c>
      <c r="B1" s="432"/>
      <c r="C1" s="432"/>
      <c r="D1" s="432"/>
      <c r="E1" s="432"/>
      <c r="F1" s="432"/>
      <c r="G1" s="432"/>
      <c r="H1" s="25"/>
      <c r="I1" s="25" t="s">
        <v>150</v>
      </c>
      <c r="J1" s="25"/>
      <c r="K1" s="25"/>
      <c r="L1" s="25"/>
      <c r="M1" s="25"/>
    </row>
    <row r="2" spans="1:13" s="27" customFormat="1" ht="36.75" customHeight="1">
      <c r="A2" s="433" t="s">
        <v>50</v>
      </c>
      <c r="B2" s="433"/>
      <c r="C2" s="433"/>
      <c r="D2" s="433"/>
      <c r="E2" s="433"/>
      <c r="F2" s="433"/>
      <c r="G2" s="433"/>
      <c r="H2" s="26"/>
    </row>
    <row r="3" spans="1:13" s="27" customFormat="1" ht="28">
      <c r="A3" s="28"/>
      <c r="B3" s="29" t="str">
        <f>'参加申込書(入力シート)'!A34</f>
        <v>福島県ハンドボール協会長</v>
      </c>
      <c r="C3" s="30"/>
      <c r="D3" s="166" t="s">
        <v>37</v>
      </c>
      <c r="E3" s="31"/>
      <c r="F3" s="28"/>
      <c r="G3" s="28"/>
      <c r="H3" s="26"/>
    </row>
    <row r="4" spans="1:13" s="27" customFormat="1" ht="28">
      <c r="A4" s="28"/>
      <c r="B4" s="98" t="s">
        <v>113</v>
      </c>
      <c r="C4" s="427" t="str">
        <f>IF('参加申込書(入力シート)'!S4="","",'参加申込書(入力シート)'!S4)</f>
        <v>成年男子　・　成年女子
少年男子　・　少年女子</v>
      </c>
      <c r="D4" s="427"/>
      <c r="E4" s="427"/>
      <c r="H4" s="26"/>
    </row>
    <row r="5" spans="1:13" s="27" customFormat="1" ht="36.75" customHeight="1">
      <c r="B5" s="32" t="s">
        <v>3</v>
      </c>
      <c r="C5" s="434" t="str">
        <f>IF('参加申込書(入力シート)'!E5="","",'参加申込書(入力シート)'!E5)</f>
        <v/>
      </c>
      <c r="D5" s="434"/>
      <c r="E5" s="434"/>
      <c r="F5" s="33" t="s">
        <v>2</v>
      </c>
      <c r="G5" s="34" t="str">
        <f>IF('参加申込書(入力シート)'!AA5="","",'参加申込書(入力シート)'!AA5)</f>
        <v>男・女</v>
      </c>
      <c r="H5" s="26"/>
    </row>
    <row r="6" spans="1:13" s="27" customFormat="1" ht="36.75" customHeight="1">
      <c r="A6" s="28"/>
      <c r="B6" s="35" t="s">
        <v>51</v>
      </c>
      <c r="C6" s="434" t="str">
        <f>IF('参加申込書(入力シート)'!D45="","",'参加申込書(入力シート)'!D45)</f>
        <v/>
      </c>
      <c r="D6" s="434"/>
      <c r="E6" s="434"/>
      <c r="F6" s="435" t="s">
        <v>52</v>
      </c>
      <c r="G6" s="435"/>
      <c r="H6" s="26"/>
    </row>
    <row r="7" spans="1:13" ht="8.65" customHeight="1"/>
    <row r="8" spans="1:13" s="36" customFormat="1" ht="21" customHeight="1">
      <c r="A8" s="436" t="s">
        <v>53</v>
      </c>
      <c r="B8" s="429"/>
      <c r="C8" s="429"/>
      <c r="D8" s="428" t="s">
        <v>54</v>
      </c>
      <c r="E8" s="429"/>
      <c r="F8" s="429"/>
      <c r="G8" s="430"/>
    </row>
    <row r="9" spans="1:13" s="36" customFormat="1" ht="27" customHeight="1">
      <c r="A9" s="37" t="s">
        <v>16</v>
      </c>
      <c r="B9" s="37" t="s">
        <v>55</v>
      </c>
      <c r="C9" s="90" t="s">
        <v>105</v>
      </c>
      <c r="D9" s="93" t="s">
        <v>55</v>
      </c>
      <c r="E9" s="38" t="s">
        <v>18</v>
      </c>
      <c r="F9" s="37" t="s">
        <v>56</v>
      </c>
      <c r="G9" s="39" t="s">
        <v>20</v>
      </c>
    </row>
    <row r="10" spans="1:13" s="36" customFormat="1" ht="22.5" customHeight="1" thickBot="1">
      <c r="A10" s="40" t="s">
        <v>12</v>
      </c>
      <c r="B10" s="40"/>
      <c r="C10" s="91"/>
      <c r="D10" s="94"/>
      <c r="E10" s="37"/>
      <c r="F10" s="431"/>
      <c r="G10" s="431"/>
      <c r="H10" s="41"/>
    </row>
    <row r="11" spans="1:13" s="36" customFormat="1" ht="22.5" customHeight="1" thickTop="1" thickBot="1">
      <c r="A11" s="37" t="s">
        <v>13</v>
      </c>
      <c r="B11" s="37"/>
      <c r="C11" s="89"/>
      <c r="D11" s="93"/>
      <c r="E11" s="37"/>
      <c r="F11" s="431"/>
      <c r="G11" s="431"/>
      <c r="H11" s="41"/>
    </row>
    <row r="12" spans="1:13" s="36" customFormat="1" ht="22.5" customHeight="1" thickTop="1" thickBot="1">
      <c r="A12" s="37" t="s">
        <v>14</v>
      </c>
      <c r="B12" s="37"/>
      <c r="C12" s="89"/>
      <c r="D12" s="93"/>
      <c r="E12" s="37"/>
      <c r="F12" s="431"/>
      <c r="G12" s="431"/>
      <c r="H12" s="41"/>
    </row>
    <row r="13" spans="1:13" s="36" customFormat="1" ht="22.5" customHeight="1" thickTop="1" thickBot="1">
      <c r="A13" s="42" t="s">
        <v>15</v>
      </c>
      <c r="B13" s="42"/>
      <c r="C13" s="92"/>
      <c r="D13" s="95"/>
      <c r="E13" s="33"/>
      <c r="F13" s="431"/>
      <c r="G13" s="431"/>
      <c r="H13" s="41"/>
    </row>
    <row r="14" spans="1:13" s="36" customFormat="1" ht="22.5" customHeight="1" thickTop="1">
      <c r="A14" s="43" t="str">
        <f>IF('参加申込書(入力シート)'!A15="","",'参加申込書(入力シート)'!A15)&amp;" "&amp;IF('参加申込書(入力シート)'!B15="","",'参加申込書(入力シート)'!B15)</f>
        <v xml:space="preserve">1 </v>
      </c>
      <c r="B14" s="43"/>
      <c r="C14" s="44"/>
      <c r="D14" s="96"/>
      <c r="E14" s="44"/>
      <c r="F14" s="43"/>
      <c r="G14" s="43"/>
    </row>
    <row r="15" spans="1:13" s="36" customFormat="1" ht="22.5" customHeight="1">
      <c r="A15" s="37" t="str">
        <f>IF('参加申込書(入力シート)'!A16="","",'参加申込書(入力シート)'!A16)&amp;" "&amp;IF('参加申込書(入力シート)'!B16="","",'参加申込書(入力シート)'!B16)</f>
        <v xml:space="preserve">2 </v>
      </c>
      <c r="B15" s="37"/>
      <c r="C15" s="38"/>
      <c r="D15" s="93"/>
      <c r="E15" s="38"/>
      <c r="F15" s="37"/>
      <c r="G15" s="37"/>
    </row>
    <row r="16" spans="1:13" s="36" customFormat="1" ht="22.5" customHeight="1">
      <c r="A16" s="37" t="str">
        <f>IF('参加申込書(入力シート)'!A17="","",'参加申込書(入力シート)'!A17)&amp;" "&amp;IF('参加申込書(入力シート)'!B17="","",'参加申込書(入力シート)'!B17)</f>
        <v xml:space="preserve">3 </v>
      </c>
      <c r="B16" s="37"/>
      <c r="C16" s="38"/>
      <c r="D16" s="93"/>
      <c r="E16" s="38"/>
      <c r="F16" s="37"/>
      <c r="G16" s="37"/>
    </row>
    <row r="17" spans="1:7" s="36" customFormat="1" ht="22.5" customHeight="1">
      <c r="A17" s="37" t="str">
        <f>IF('参加申込書(入力シート)'!A18="","",'参加申込書(入力シート)'!A18)&amp;" "&amp;IF('参加申込書(入力シート)'!B18="","",'参加申込書(入力シート)'!B18)</f>
        <v xml:space="preserve">4 </v>
      </c>
      <c r="B17" s="37"/>
      <c r="C17" s="38"/>
      <c r="D17" s="93"/>
      <c r="E17" s="38"/>
      <c r="F17" s="37"/>
      <c r="G17" s="37"/>
    </row>
    <row r="18" spans="1:7" s="36" customFormat="1" ht="22.5" customHeight="1">
      <c r="A18" s="37" t="str">
        <f>IF('参加申込書(入力シート)'!A19="","",'参加申込書(入力シート)'!A19)&amp;" "&amp;IF('参加申込書(入力シート)'!B19="","",'参加申込書(入力シート)'!B19)</f>
        <v xml:space="preserve">5 </v>
      </c>
      <c r="B18" s="37"/>
      <c r="C18" s="38"/>
      <c r="D18" s="93"/>
      <c r="E18" s="38"/>
      <c r="F18" s="37"/>
      <c r="G18" s="37"/>
    </row>
    <row r="19" spans="1:7" s="36" customFormat="1" ht="22.5" customHeight="1">
      <c r="A19" s="37" t="str">
        <f>IF('参加申込書(入力シート)'!A20="","",'参加申込書(入力シート)'!A20)&amp;" "&amp;IF('参加申込書(入力シート)'!B20="","",'参加申込書(入力シート)'!B20)</f>
        <v xml:space="preserve">6 </v>
      </c>
      <c r="B19" s="37"/>
      <c r="C19" s="38"/>
      <c r="D19" s="93"/>
      <c r="E19" s="38"/>
      <c r="F19" s="37"/>
      <c r="G19" s="37"/>
    </row>
    <row r="20" spans="1:7" s="36" customFormat="1" ht="22.5" customHeight="1">
      <c r="A20" s="37" t="str">
        <f>IF('参加申込書(入力シート)'!A21="","",'参加申込書(入力シート)'!A21)&amp;" "&amp;IF('参加申込書(入力シート)'!B21="","",'参加申込書(入力シート)'!B21)</f>
        <v xml:space="preserve">7 </v>
      </c>
      <c r="B20" s="37"/>
      <c r="C20" s="38"/>
      <c r="D20" s="93"/>
      <c r="E20" s="38"/>
      <c r="F20" s="37"/>
      <c r="G20" s="37"/>
    </row>
    <row r="21" spans="1:7" s="36" customFormat="1" ht="22.5" customHeight="1">
      <c r="A21" s="37" t="str">
        <f>IF('参加申込書(入力シート)'!A22="","",'参加申込書(入力シート)'!A22)&amp;" "&amp;IF('参加申込書(入力シート)'!B22="","",'参加申込書(入力シート)'!B22)</f>
        <v xml:space="preserve">8 </v>
      </c>
      <c r="B21" s="37"/>
      <c r="C21" s="38"/>
      <c r="D21" s="93"/>
      <c r="E21" s="38"/>
      <c r="F21" s="37"/>
      <c r="G21" s="37"/>
    </row>
    <row r="22" spans="1:7" s="36" customFormat="1" ht="22.5" customHeight="1">
      <c r="A22" s="37" t="str">
        <f>IF('参加申込書(入力シート)'!A23="","",'参加申込書(入力シート)'!A23)&amp;" "&amp;IF('参加申込書(入力シート)'!B23="","",'参加申込書(入力シート)'!B23)</f>
        <v xml:space="preserve">9 </v>
      </c>
      <c r="B22" s="37"/>
      <c r="C22" s="38"/>
      <c r="D22" s="93"/>
      <c r="E22" s="38"/>
      <c r="F22" s="37"/>
      <c r="G22" s="37"/>
    </row>
    <row r="23" spans="1:7" s="36" customFormat="1" ht="22.5" customHeight="1">
      <c r="A23" s="37" t="str">
        <f>IF('参加申込書(入力シート)'!A24="","",'参加申込書(入力シート)'!A24)&amp;" "&amp;IF('参加申込書(入力シート)'!B24="","",'参加申込書(入力シート)'!B24)</f>
        <v xml:space="preserve">10 </v>
      </c>
      <c r="B23" s="37"/>
      <c r="C23" s="38"/>
      <c r="D23" s="93"/>
      <c r="E23" s="38"/>
      <c r="F23" s="37"/>
      <c r="G23" s="37"/>
    </row>
    <row r="24" spans="1:7" s="36" customFormat="1" ht="22.5" customHeight="1">
      <c r="A24" s="37" t="str">
        <f>IF('参加申込書(入力シート)'!A25="","",'参加申込書(入力シート)'!A25)&amp;" "&amp;IF('参加申込書(入力シート)'!B25="","",'参加申込書(入力シート)'!B25)</f>
        <v xml:space="preserve">11 </v>
      </c>
      <c r="B24" s="37"/>
      <c r="C24" s="38"/>
      <c r="D24" s="93"/>
      <c r="E24" s="38"/>
      <c r="F24" s="37"/>
      <c r="G24" s="37"/>
    </row>
    <row r="25" spans="1:7" s="36" customFormat="1" ht="22.5" customHeight="1">
      <c r="A25" s="37" t="str">
        <f>IF('参加申込書(入力シート)'!A26="","",'参加申込書(入力シート)'!A26)&amp;" "&amp;IF('参加申込書(入力シート)'!B26="","",'参加申込書(入力シート)'!B26)</f>
        <v xml:space="preserve">12 </v>
      </c>
      <c r="B25" s="37"/>
      <c r="C25" s="38"/>
      <c r="D25" s="93"/>
      <c r="E25" s="38"/>
      <c r="F25" s="37"/>
      <c r="G25" s="37"/>
    </row>
    <row r="26" spans="1:7" s="36" customFormat="1" ht="22.5" customHeight="1">
      <c r="A26" s="37" t="str">
        <f>IF('参加申込書(入力シート)'!A27="","",'参加申込書(入力シート)'!A27)&amp;" "&amp;IF('参加申込書(入力シート)'!B27="","",'参加申込書(入力シート)'!B27)</f>
        <v xml:space="preserve">13 </v>
      </c>
      <c r="B26" s="37"/>
      <c r="C26" s="38"/>
      <c r="D26" s="93"/>
      <c r="E26" s="38"/>
      <c r="F26" s="37"/>
      <c r="G26" s="37"/>
    </row>
    <row r="27" spans="1:7" s="36" customFormat="1" ht="22.5" customHeight="1">
      <c r="A27" s="37" t="str">
        <f>IF('参加申込書(入力シート)'!A28="","",'参加申込書(入力シート)'!A28)&amp;" "&amp;IF('参加申込書(入力シート)'!B28="","",'参加申込書(入力シート)'!B28)</f>
        <v xml:space="preserve">14 </v>
      </c>
      <c r="B27" s="37"/>
      <c r="C27" s="38"/>
      <c r="D27" s="93"/>
      <c r="E27" s="38"/>
      <c r="F27" s="37"/>
      <c r="G27" s="37"/>
    </row>
    <row r="28" spans="1:7" s="36" customFormat="1" ht="22.5" customHeight="1">
      <c r="A28" s="37" t="str">
        <f>IF('参加申込書(入力シート)'!A29="","",'参加申込書(入力シート)'!A29)&amp;" "&amp;IF('参加申込書(入力シート)'!B29="","",'参加申込書(入力シート)'!B29)</f>
        <v xml:space="preserve">15 </v>
      </c>
      <c r="B28" s="37"/>
      <c r="C28" s="38"/>
      <c r="D28" s="93"/>
      <c r="E28" s="38"/>
      <c r="F28" s="37"/>
      <c r="G28" s="37"/>
    </row>
    <row r="29" spans="1:7" s="36" customFormat="1" ht="22.5" customHeight="1">
      <c r="A29" s="37" t="str">
        <f>IF('参加申込書(入力シート)'!A30="","",'参加申込書(入力シート)'!A30)&amp;" "&amp;IF('参加申込書(入力シート)'!B30="","",'参加申込書(入力シート)'!B30)</f>
        <v xml:space="preserve">16 </v>
      </c>
      <c r="B29" s="37"/>
      <c r="C29" s="38"/>
      <c r="D29" s="93"/>
      <c r="E29" s="38"/>
      <c r="F29" s="37"/>
      <c r="G29" s="37"/>
    </row>
    <row r="30" spans="1:7" s="36" customFormat="1" ht="14">
      <c r="B30" s="45" t="s">
        <v>57</v>
      </c>
    </row>
    <row r="31" spans="1:7" s="36" customFormat="1"/>
    <row r="32" spans="1:7"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
  <sheetViews>
    <sheetView view="pageBreakPreview" zoomScaleNormal="100" zoomScaleSheetLayoutView="100" workbookViewId="0">
      <selection activeCell="A31" sqref="A31"/>
    </sheetView>
  </sheetViews>
  <sheetFormatPr defaultRowHeight="13"/>
  <cols>
    <col min="1" max="1" width="15.59765625" style="174" customWidth="1"/>
    <col min="2" max="8" width="9.09765625" style="174"/>
    <col min="9" max="10" width="6.09765625" style="174" customWidth="1"/>
    <col min="11" max="11" width="2.8984375" style="174" customWidth="1"/>
    <col min="12" max="12" width="2" style="174" customWidth="1"/>
    <col min="13" max="23" width="1.8984375" style="174" customWidth="1"/>
    <col min="24" max="29" width="2" style="174" customWidth="1"/>
    <col min="30" max="256" width="9.09765625" style="174"/>
    <col min="257" max="257" width="15.59765625" style="174" customWidth="1"/>
    <col min="258" max="264" width="9.09765625" style="174"/>
    <col min="265" max="266" width="6.09765625" style="174" customWidth="1"/>
    <col min="267" max="267" width="2.8984375" style="174" customWidth="1"/>
    <col min="268" max="268" width="2" style="174" customWidth="1"/>
    <col min="269" max="279" width="1.8984375" style="174" customWidth="1"/>
    <col min="280" max="285" width="2" style="174" customWidth="1"/>
    <col min="286" max="512" width="9.09765625" style="174"/>
    <col min="513" max="513" width="15.59765625" style="174" customWidth="1"/>
    <col min="514" max="520" width="9.09765625" style="174"/>
    <col min="521" max="522" width="6.09765625" style="174" customWidth="1"/>
    <col min="523" max="523" width="2.8984375" style="174" customWidth="1"/>
    <col min="524" max="524" width="2" style="174" customWidth="1"/>
    <col min="525" max="535" width="1.8984375" style="174" customWidth="1"/>
    <col min="536" max="541" width="2" style="174" customWidth="1"/>
    <col min="542" max="768" width="9.09765625" style="174"/>
    <col min="769" max="769" width="15.59765625" style="174" customWidth="1"/>
    <col min="770" max="776" width="9.09765625" style="174"/>
    <col min="777" max="778" width="6.09765625" style="174" customWidth="1"/>
    <col min="779" max="779" width="2.8984375" style="174" customWidth="1"/>
    <col min="780" max="780" width="2" style="174" customWidth="1"/>
    <col min="781" max="791" width="1.8984375" style="174" customWidth="1"/>
    <col min="792" max="797" width="2" style="174" customWidth="1"/>
    <col min="798" max="1024" width="9.09765625" style="174"/>
    <col min="1025" max="1025" width="15.59765625" style="174" customWidth="1"/>
    <col min="1026" max="1032" width="9.09765625" style="174"/>
    <col min="1033" max="1034" width="6.09765625" style="174" customWidth="1"/>
    <col min="1035" max="1035" width="2.8984375" style="174" customWidth="1"/>
    <col min="1036" max="1036" width="2" style="174" customWidth="1"/>
    <col min="1037" max="1047" width="1.8984375" style="174" customWidth="1"/>
    <col min="1048" max="1053" width="2" style="174" customWidth="1"/>
    <col min="1054" max="1280" width="9.09765625" style="174"/>
    <col min="1281" max="1281" width="15.59765625" style="174" customWidth="1"/>
    <col min="1282" max="1288" width="9.09765625" style="174"/>
    <col min="1289" max="1290" width="6.09765625" style="174" customWidth="1"/>
    <col min="1291" max="1291" width="2.8984375" style="174" customWidth="1"/>
    <col min="1292" max="1292" width="2" style="174" customWidth="1"/>
    <col min="1293" max="1303" width="1.8984375" style="174" customWidth="1"/>
    <col min="1304" max="1309" width="2" style="174" customWidth="1"/>
    <col min="1310" max="1536" width="9.09765625" style="174"/>
    <col min="1537" max="1537" width="15.59765625" style="174" customWidth="1"/>
    <col min="1538" max="1544" width="9.09765625" style="174"/>
    <col min="1545" max="1546" width="6.09765625" style="174" customWidth="1"/>
    <col min="1547" max="1547" width="2.8984375" style="174" customWidth="1"/>
    <col min="1548" max="1548" width="2" style="174" customWidth="1"/>
    <col min="1549" max="1559" width="1.8984375" style="174" customWidth="1"/>
    <col min="1560" max="1565" width="2" style="174" customWidth="1"/>
    <col min="1566" max="1792" width="9.09765625" style="174"/>
    <col min="1793" max="1793" width="15.59765625" style="174" customWidth="1"/>
    <col min="1794" max="1800" width="9.09765625" style="174"/>
    <col min="1801" max="1802" width="6.09765625" style="174" customWidth="1"/>
    <col min="1803" max="1803" width="2.8984375" style="174" customWidth="1"/>
    <col min="1804" max="1804" width="2" style="174" customWidth="1"/>
    <col min="1805" max="1815" width="1.8984375" style="174" customWidth="1"/>
    <col min="1816" max="1821" width="2" style="174" customWidth="1"/>
    <col min="1822" max="2048" width="9.09765625" style="174"/>
    <col min="2049" max="2049" width="15.59765625" style="174" customWidth="1"/>
    <col min="2050" max="2056" width="9.09765625" style="174"/>
    <col min="2057" max="2058" width="6.09765625" style="174" customWidth="1"/>
    <col min="2059" max="2059" width="2.8984375" style="174" customWidth="1"/>
    <col min="2060" max="2060" width="2" style="174" customWidth="1"/>
    <col min="2061" max="2071" width="1.8984375" style="174" customWidth="1"/>
    <col min="2072" max="2077" width="2" style="174" customWidth="1"/>
    <col min="2078" max="2304" width="9.09765625" style="174"/>
    <col min="2305" max="2305" width="15.59765625" style="174" customWidth="1"/>
    <col min="2306" max="2312" width="9.09765625" style="174"/>
    <col min="2313" max="2314" width="6.09765625" style="174" customWidth="1"/>
    <col min="2315" max="2315" width="2.8984375" style="174" customWidth="1"/>
    <col min="2316" max="2316" width="2" style="174" customWidth="1"/>
    <col min="2317" max="2327" width="1.8984375" style="174" customWidth="1"/>
    <col min="2328" max="2333" width="2" style="174" customWidth="1"/>
    <col min="2334" max="2560" width="9.09765625" style="174"/>
    <col min="2561" max="2561" width="15.59765625" style="174" customWidth="1"/>
    <col min="2562" max="2568" width="9.09765625" style="174"/>
    <col min="2569" max="2570" width="6.09765625" style="174" customWidth="1"/>
    <col min="2571" max="2571" width="2.8984375" style="174" customWidth="1"/>
    <col min="2572" max="2572" width="2" style="174" customWidth="1"/>
    <col min="2573" max="2583" width="1.8984375" style="174" customWidth="1"/>
    <col min="2584" max="2589" width="2" style="174" customWidth="1"/>
    <col min="2590" max="2816" width="9.09765625" style="174"/>
    <col min="2817" max="2817" width="15.59765625" style="174" customWidth="1"/>
    <col min="2818" max="2824" width="9.09765625" style="174"/>
    <col min="2825" max="2826" width="6.09765625" style="174" customWidth="1"/>
    <col min="2827" max="2827" width="2.8984375" style="174" customWidth="1"/>
    <col min="2828" max="2828" width="2" style="174" customWidth="1"/>
    <col min="2829" max="2839" width="1.8984375" style="174" customWidth="1"/>
    <col min="2840" max="2845" width="2" style="174" customWidth="1"/>
    <col min="2846" max="3072" width="9.09765625" style="174"/>
    <col min="3073" max="3073" width="15.59765625" style="174" customWidth="1"/>
    <col min="3074" max="3080" width="9.09765625" style="174"/>
    <col min="3081" max="3082" width="6.09765625" style="174" customWidth="1"/>
    <col min="3083" max="3083" width="2.8984375" style="174" customWidth="1"/>
    <col min="3084" max="3084" width="2" style="174" customWidth="1"/>
    <col min="3085" max="3095" width="1.8984375" style="174" customWidth="1"/>
    <col min="3096" max="3101" width="2" style="174" customWidth="1"/>
    <col min="3102" max="3328" width="9.09765625" style="174"/>
    <col min="3329" max="3329" width="15.59765625" style="174" customWidth="1"/>
    <col min="3330" max="3336" width="9.09765625" style="174"/>
    <col min="3337" max="3338" width="6.09765625" style="174" customWidth="1"/>
    <col min="3339" max="3339" width="2.8984375" style="174" customWidth="1"/>
    <col min="3340" max="3340" width="2" style="174" customWidth="1"/>
    <col min="3341" max="3351" width="1.8984375" style="174" customWidth="1"/>
    <col min="3352" max="3357" width="2" style="174" customWidth="1"/>
    <col min="3358" max="3584" width="9.09765625" style="174"/>
    <col min="3585" max="3585" width="15.59765625" style="174" customWidth="1"/>
    <col min="3586" max="3592" width="9.09765625" style="174"/>
    <col min="3593" max="3594" width="6.09765625" style="174" customWidth="1"/>
    <col min="3595" max="3595" width="2.8984375" style="174" customWidth="1"/>
    <col min="3596" max="3596" width="2" style="174" customWidth="1"/>
    <col min="3597" max="3607" width="1.8984375" style="174" customWidth="1"/>
    <col min="3608" max="3613" width="2" style="174" customWidth="1"/>
    <col min="3614" max="3840" width="9.09765625" style="174"/>
    <col min="3841" max="3841" width="15.59765625" style="174" customWidth="1"/>
    <col min="3842" max="3848" width="9.09765625" style="174"/>
    <col min="3849" max="3850" width="6.09765625" style="174" customWidth="1"/>
    <col min="3851" max="3851" width="2.8984375" style="174" customWidth="1"/>
    <col min="3852" max="3852" width="2" style="174" customWidth="1"/>
    <col min="3853" max="3863" width="1.8984375" style="174" customWidth="1"/>
    <col min="3864" max="3869" width="2" style="174" customWidth="1"/>
    <col min="3870" max="4096" width="9.09765625" style="174"/>
    <col min="4097" max="4097" width="15.59765625" style="174" customWidth="1"/>
    <col min="4098" max="4104" width="9.09765625" style="174"/>
    <col min="4105" max="4106" width="6.09765625" style="174" customWidth="1"/>
    <col min="4107" max="4107" width="2.8984375" style="174" customWidth="1"/>
    <col min="4108" max="4108" width="2" style="174" customWidth="1"/>
    <col min="4109" max="4119" width="1.8984375" style="174" customWidth="1"/>
    <col min="4120" max="4125" width="2" style="174" customWidth="1"/>
    <col min="4126" max="4352" width="9.09765625" style="174"/>
    <col min="4353" max="4353" width="15.59765625" style="174" customWidth="1"/>
    <col min="4354" max="4360" width="9.09765625" style="174"/>
    <col min="4361" max="4362" width="6.09765625" style="174" customWidth="1"/>
    <col min="4363" max="4363" width="2.8984375" style="174" customWidth="1"/>
    <col min="4364" max="4364" width="2" style="174" customWidth="1"/>
    <col min="4365" max="4375" width="1.8984375" style="174" customWidth="1"/>
    <col min="4376" max="4381" width="2" style="174" customWidth="1"/>
    <col min="4382" max="4608" width="9.09765625" style="174"/>
    <col min="4609" max="4609" width="15.59765625" style="174" customWidth="1"/>
    <col min="4610" max="4616" width="9.09765625" style="174"/>
    <col min="4617" max="4618" width="6.09765625" style="174" customWidth="1"/>
    <col min="4619" max="4619" width="2.8984375" style="174" customWidth="1"/>
    <col min="4620" max="4620" width="2" style="174" customWidth="1"/>
    <col min="4621" max="4631" width="1.8984375" style="174" customWidth="1"/>
    <col min="4632" max="4637" width="2" style="174" customWidth="1"/>
    <col min="4638" max="4864" width="9.09765625" style="174"/>
    <col min="4865" max="4865" width="15.59765625" style="174" customWidth="1"/>
    <col min="4866" max="4872" width="9.09765625" style="174"/>
    <col min="4873" max="4874" width="6.09765625" style="174" customWidth="1"/>
    <col min="4875" max="4875" width="2.8984375" style="174" customWidth="1"/>
    <col min="4876" max="4876" width="2" style="174" customWidth="1"/>
    <col min="4877" max="4887" width="1.8984375" style="174" customWidth="1"/>
    <col min="4888" max="4893" width="2" style="174" customWidth="1"/>
    <col min="4894" max="5120" width="9.09765625" style="174"/>
    <col min="5121" max="5121" width="15.59765625" style="174" customWidth="1"/>
    <col min="5122" max="5128" width="9.09765625" style="174"/>
    <col min="5129" max="5130" width="6.09765625" style="174" customWidth="1"/>
    <col min="5131" max="5131" width="2.8984375" style="174" customWidth="1"/>
    <col min="5132" max="5132" width="2" style="174" customWidth="1"/>
    <col min="5133" max="5143" width="1.8984375" style="174" customWidth="1"/>
    <col min="5144" max="5149" width="2" style="174" customWidth="1"/>
    <col min="5150" max="5376" width="9.09765625" style="174"/>
    <col min="5377" max="5377" width="15.59765625" style="174" customWidth="1"/>
    <col min="5378" max="5384" width="9.09765625" style="174"/>
    <col min="5385" max="5386" width="6.09765625" style="174" customWidth="1"/>
    <col min="5387" max="5387" width="2.8984375" style="174" customWidth="1"/>
    <col min="5388" max="5388" width="2" style="174" customWidth="1"/>
    <col min="5389" max="5399" width="1.8984375" style="174" customWidth="1"/>
    <col min="5400" max="5405" width="2" style="174" customWidth="1"/>
    <col min="5406" max="5632" width="9.09765625" style="174"/>
    <col min="5633" max="5633" width="15.59765625" style="174" customWidth="1"/>
    <col min="5634" max="5640" width="9.09765625" style="174"/>
    <col min="5641" max="5642" width="6.09765625" style="174" customWidth="1"/>
    <col min="5643" max="5643" width="2.8984375" style="174" customWidth="1"/>
    <col min="5644" max="5644" width="2" style="174" customWidth="1"/>
    <col min="5645" max="5655" width="1.8984375" style="174" customWidth="1"/>
    <col min="5656" max="5661" width="2" style="174" customWidth="1"/>
    <col min="5662" max="5888" width="9.09765625" style="174"/>
    <col min="5889" max="5889" width="15.59765625" style="174" customWidth="1"/>
    <col min="5890" max="5896" width="9.09765625" style="174"/>
    <col min="5897" max="5898" width="6.09765625" style="174" customWidth="1"/>
    <col min="5899" max="5899" width="2.8984375" style="174" customWidth="1"/>
    <col min="5900" max="5900" width="2" style="174" customWidth="1"/>
    <col min="5901" max="5911" width="1.8984375" style="174" customWidth="1"/>
    <col min="5912" max="5917" width="2" style="174" customWidth="1"/>
    <col min="5918" max="6144" width="9.09765625" style="174"/>
    <col min="6145" max="6145" width="15.59765625" style="174" customWidth="1"/>
    <col min="6146" max="6152" width="9.09765625" style="174"/>
    <col min="6153" max="6154" width="6.09765625" style="174" customWidth="1"/>
    <col min="6155" max="6155" width="2.8984375" style="174" customWidth="1"/>
    <col min="6156" max="6156" width="2" style="174" customWidth="1"/>
    <col min="6157" max="6167" width="1.8984375" style="174" customWidth="1"/>
    <col min="6168" max="6173" width="2" style="174" customWidth="1"/>
    <col min="6174" max="6400" width="9.09765625" style="174"/>
    <col min="6401" max="6401" width="15.59765625" style="174" customWidth="1"/>
    <col min="6402" max="6408" width="9.09765625" style="174"/>
    <col min="6409" max="6410" width="6.09765625" style="174" customWidth="1"/>
    <col min="6411" max="6411" width="2.8984375" style="174" customWidth="1"/>
    <col min="6412" max="6412" width="2" style="174" customWidth="1"/>
    <col min="6413" max="6423" width="1.8984375" style="174" customWidth="1"/>
    <col min="6424" max="6429" width="2" style="174" customWidth="1"/>
    <col min="6430" max="6656" width="9.09765625" style="174"/>
    <col min="6657" max="6657" width="15.59765625" style="174" customWidth="1"/>
    <col min="6658" max="6664" width="9.09765625" style="174"/>
    <col min="6665" max="6666" width="6.09765625" style="174" customWidth="1"/>
    <col min="6667" max="6667" width="2.8984375" style="174" customWidth="1"/>
    <col min="6668" max="6668" width="2" style="174" customWidth="1"/>
    <col min="6669" max="6679" width="1.8984375" style="174" customWidth="1"/>
    <col min="6680" max="6685" width="2" style="174" customWidth="1"/>
    <col min="6686" max="6912" width="9.09765625" style="174"/>
    <col min="6913" max="6913" width="15.59765625" style="174" customWidth="1"/>
    <col min="6914" max="6920" width="9.09765625" style="174"/>
    <col min="6921" max="6922" width="6.09765625" style="174" customWidth="1"/>
    <col min="6923" max="6923" width="2.8984375" style="174" customWidth="1"/>
    <col min="6924" max="6924" width="2" style="174" customWidth="1"/>
    <col min="6925" max="6935" width="1.8984375" style="174" customWidth="1"/>
    <col min="6936" max="6941" width="2" style="174" customWidth="1"/>
    <col min="6942" max="7168" width="9.09765625" style="174"/>
    <col min="7169" max="7169" width="15.59765625" style="174" customWidth="1"/>
    <col min="7170" max="7176" width="9.09765625" style="174"/>
    <col min="7177" max="7178" width="6.09765625" style="174" customWidth="1"/>
    <col min="7179" max="7179" width="2.8984375" style="174" customWidth="1"/>
    <col min="7180" max="7180" width="2" style="174" customWidth="1"/>
    <col min="7181" max="7191" width="1.8984375" style="174" customWidth="1"/>
    <col min="7192" max="7197" width="2" style="174" customWidth="1"/>
    <col min="7198" max="7424" width="9.09765625" style="174"/>
    <col min="7425" max="7425" width="15.59765625" style="174" customWidth="1"/>
    <col min="7426" max="7432" width="9.09765625" style="174"/>
    <col min="7433" max="7434" width="6.09765625" style="174" customWidth="1"/>
    <col min="7435" max="7435" width="2.8984375" style="174" customWidth="1"/>
    <col min="7436" max="7436" width="2" style="174" customWidth="1"/>
    <col min="7437" max="7447" width="1.8984375" style="174" customWidth="1"/>
    <col min="7448" max="7453" width="2" style="174" customWidth="1"/>
    <col min="7454" max="7680" width="9.09765625" style="174"/>
    <col min="7681" max="7681" width="15.59765625" style="174" customWidth="1"/>
    <col min="7682" max="7688" width="9.09765625" style="174"/>
    <col min="7689" max="7690" width="6.09765625" style="174" customWidth="1"/>
    <col min="7691" max="7691" width="2.8984375" style="174" customWidth="1"/>
    <col min="7692" max="7692" width="2" style="174" customWidth="1"/>
    <col min="7693" max="7703" width="1.8984375" style="174" customWidth="1"/>
    <col min="7704" max="7709" width="2" style="174" customWidth="1"/>
    <col min="7710" max="7936" width="9.09765625" style="174"/>
    <col min="7937" max="7937" width="15.59765625" style="174" customWidth="1"/>
    <col min="7938" max="7944" width="9.09765625" style="174"/>
    <col min="7945" max="7946" width="6.09765625" style="174" customWidth="1"/>
    <col min="7947" max="7947" width="2.8984375" style="174" customWidth="1"/>
    <col min="7948" max="7948" width="2" style="174" customWidth="1"/>
    <col min="7949" max="7959" width="1.8984375" style="174" customWidth="1"/>
    <col min="7960" max="7965" width="2" style="174" customWidth="1"/>
    <col min="7966" max="8192" width="9.09765625" style="174"/>
    <col min="8193" max="8193" width="15.59765625" style="174" customWidth="1"/>
    <col min="8194" max="8200" width="9.09765625" style="174"/>
    <col min="8201" max="8202" width="6.09765625" style="174" customWidth="1"/>
    <col min="8203" max="8203" width="2.8984375" style="174" customWidth="1"/>
    <col min="8204" max="8204" width="2" style="174" customWidth="1"/>
    <col min="8205" max="8215" width="1.8984375" style="174" customWidth="1"/>
    <col min="8216" max="8221" width="2" style="174" customWidth="1"/>
    <col min="8222" max="8448" width="9.09765625" style="174"/>
    <col min="8449" max="8449" width="15.59765625" style="174" customWidth="1"/>
    <col min="8450" max="8456" width="9.09765625" style="174"/>
    <col min="8457" max="8458" width="6.09765625" style="174" customWidth="1"/>
    <col min="8459" max="8459" width="2.8984375" style="174" customWidth="1"/>
    <col min="8460" max="8460" width="2" style="174" customWidth="1"/>
    <col min="8461" max="8471" width="1.8984375" style="174" customWidth="1"/>
    <col min="8472" max="8477" width="2" style="174" customWidth="1"/>
    <col min="8478" max="8704" width="9.09765625" style="174"/>
    <col min="8705" max="8705" width="15.59765625" style="174" customWidth="1"/>
    <col min="8706" max="8712" width="9.09765625" style="174"/>
    <col min="8713" max="8714" width="6.09765625" style="174" customWidth="1"/>
    <col min="8715" max="8715" width="2.8984375" style="174" customWidth="1"/>
    <col min="8716" max="8716" width="2" style="174" customWidth="1"/>
    <col min="8717" max="8727" width="1.8984375" style="174" customWidth="1"/>
    <col min="8728" max="8733" width="2" style="174" customWidth="1"/>
    <col min="8734" max="8960" width="9.09765625" style="174"/>
    <col min="8961" max="8961" width="15.59765625" style="174" customWidth="1"/>
    <col min="8962" max="8968" width="9.09765625" style="174"/>
    <col min="8969" max="8970" width="6.09765625" style="174" customWidth="1"/>
    <col min="8971" max="8971" width="2.8984375" style="174" customWidth="1"/>
    <col min="8972" max="8972" width="2" style="174" customWidth="1"/>
    <col min="8973" max="8983" width="1.8984375" style="174" customWidth="1"/>
    <col min="8984" max="8989" width="2" style="174" customWidth="1"/>
    <col min="8990" max="9216" width="9.09765625" style="174"/>
    <col min="9217" max="9217" width="15.59765625" style="174" customWidth="1"/>
    <col min="9218" max="9224" width="9.09765625" style="174"/>
    <col min="9225" max="9226" width="6.09765625" style="174" customWidth="1"/>
    <col min="9227" max="9227" width="2.8984375" style="174" customWidth="1"/>
    <col min="9228" max="9228" width="2" style="174" customWidth="1"/>
    <col min="9229" max="9239" width="1.8984375" style="174" customWidth="1"/>
    <col min="9240" max="9245" width="2" style="174" customWidth="1"/>
    <col min="9246" max="9472" width="9.09765625" style="174"/>
    <col min="9473" max="9473" width="15.59765625" style="174" customWidth="1"/>
    <col min="9474" max="9480" width="9.09765625" style="174"/>
    <col min="9481" max="9482" width="6.09765625" style="174" customWidth="1"/>
    <col min="9483" max="9483" width="2.8984375" style="174" customWidth="1"/>
    <col min="9484" max="9484" width="2" style="174" customWidth="1"/>
    <col min="9485" max="9495" width="1.8984375" style="174" customWidth="1"/>
    <col min="9496" max="9501" width="2" style="174" customWidth="1"/>
    <col min="9502" max="9728" width="9.09765625" style="174"/>
    <col min="9729" max="9729" width="15.59765625" style="174" customWidth="1"/>
    <col min="9730" max="9736" width="9.09765625" style="174"/>
    <col min="9737" max="9738" width="6.09765625" style="174" customWidth="1"/>
    <col min="9739" max="9739" width="2.8984375" style="174" customWidth="1"/>
    <col min="9740" max="9740" width="2" style="174" customWidth="1"/>
    <col min="9741" max="9751" width="1.8984375" style="174" customWidth="1"/>
    <col min="9752" max="9757" width="2" style="174" customWidth="1"/>
    <col min="9758" max="9984" width="9.09765625" style="174"/>
    <col min="9985" max="9985" width="15.59765625" style="174" customWidth="1"/>
    <col min="9986" max="9992" width="9.09765625" style="174"/>
    <col min="9993" max="9994" width="6.09765625" style="174" customWidth="1"/>
    <col min="9995" max="9995" width="2.8984375" style="174" customWidth="1"/>
    <col min="9996" max="9996" width="2" style="174" customWidth="1"/>
    <col min="9997" max="10007" width="1.8984375" style="174" customWidth="1"/>
    <col min="10008" max="10013" width="2" style="174" customWidth="1"/>
    <col min="10014" max="10240" width="9.09765625" style="174"/>
    <col min="10241" max="10241" width="15.59765625" style="174" customWidth="1"/>
    <col min="10242" max="10248" width="9.09765625" style="174"/>
    <col min="10249" max="10250" width="6.09765625" style="174" customWidth="1"/>
    <col min="10251" max="10251" width="2.8984375" style="174" customWidth="1"/>
    <col min="10252" max="10252" width="2" style="174" customWidth="1"/>
    <col min="10253" max="10263" width="1.8984375" style="174" customWidth="1"/>
    <col min="10264" max="10269" width="2" style="174" customWidth="1"/>
    <col min="10270" max="10496" width="9.09765625" style="174"/>
    <col min="10497" max="10497" width="15.59765625" style="174" customWidth="1"/>
    <col min="10498" max="10504" width="9.09765625" style="174"/>
    <col min="10505" max="10506" width="6.09765625" style="174" customWidth="1"/>
    <col min="10507" max="10507" width="2.8984375" style="174" customWidth="1"/>
    <col min="10508" max="10508" width="2" style="174" customWidth="1"/>
    <col min="10509" max="10519" width="1.8984375" style="174" customWidth="1"/>
    <col min="10520" max="10525" width="2" style="174" customWidth="1"/>
    <col min="10526" max="10752" width="9.09765625" style="174"/>
    <col min="10753" max="10753" width="15.59765625" style="174" customWidth="1"/>
    <col min="10754" max="10760" width="9.09765625" style="174"/>
    <col min="10761" max="10762" width="6.09765625" style="174" customWidth="1"/>
    <col min="10763" max="10763" width="2.8984375" style="174" customWidth="1"/>
    <col min="10764" max="10764" width="2" style="174" customWidth="1"/>
    <col min="10765" max="10775" width="1.8984375" style="174" customWidth="1"/>
    <col min="10776" max="10781" width="2" style="174" customWidth="1"/>
    <col min="10782" max="11008" width="9.09765625" style="174"/>
    <col min="11009" max="11009" width="15.59765625" style="174" customWidth="1"/>
    <col min="11010" max="11016" width="9.09765625" style="174"/>
    <col min="11017" max="11018" width="6.09765625" style="174" customWidth="1"/>
    <col min="11019" max="11019" width="2.8984375" style="174" customWidth="1"/>
    <col min="11020" max="11020" width="2" style="174" customWidth="1"/>
    <col min="11021" max="11031" width="1.8984375" style="174" customWidth="1"/>
    <col min="11032" max="11037" width="2" style="174" customWidth="1"/>
    <col min="11038" max="11264" width="9.09765625" style="174"/>
    <col min="11265" max="11265" width="15.59765625" style="174" customWidth="1"/>
    <col min="11266" max="11272" width="9.09765625" style="174"/>
    <col min="11273" max="11274" width="6.09765625" style="174" customWidth="1"/>
    <col min="11275" max="11275" width="2.8984375" style="174" customWidth="1"/>
    <col min="11276" max="11276" width="2" style="174" customWidth="1"/>
    <col min="11277" max="11287" width="1.8984375" style="174" customWidth="1"/>
    <col min="11288" max="11293" width="2" style="174" customWidth="1"/>
    <col min="11294" max="11520" width="9.09765625" style="174"/>
    <col min="11521" max="11521" width="15.59765625" style="174" customWidth="1"/>
    <col min="11522" max="11528" width="9.09765625" style="174"/>
    <col min="11529" max="11530" width="6.09765625" style="174" customWidth="1"/>
    <col min="11531" max="11531" width="2.8984375" style="174" customWidth="1"/>
    <col min="11532" max="11532" width="2" style="174" customWidth="1"/>
    <col min="11533" max="11543" width="1.8984375" style="174" customWidth="1"/>
    <col min="11544" max="11549" width="2" style="174" customWidth="1"/>
    <col min="11550" max="11776" width="9.09765625" style="174"/>
    <col min="11777" max="11777" width="15.59765625" style="174" customWidth="1"/>
    <col min="11778" max="11784" width="9.09765625" style="174"/>
    <col min="11785" max="11786" width="6.09765625" style="174" customWidth="1"/>
    <col min="11787" max="11787" width="2.8984375" style="174" customWidth="1"/>
    <col min="11788" max="11788" width="2" style="174" customWidth="1"/>
    <col min="11789" max="11799" width="1.8984375" style="174" customWidth="1"/>
    <col min="11800" max="11805" width="2" style="174" customWidth="1"/>
    <col min="11806" max="12032" width="9.09765625" style="174"/>
    <col min="12033" max="12033" width="15.59765625" style="174" customWidth="1"/>
    <col min="12034" max="12040" width="9.09765625" style="174"/>
    <col min="12041" max="12042" width="6.09765625" style="174" customWidth="1"/>
    <col min="12043" max="12043" width="2.8984375" style="174" customWidth="1"/>
    <col min="12044" max="12044" width="2" style="174" customWidth="1"/>
    <col min="12045" max="12055" width="1.8984375" style="174" customWidth="1"/>
    <col min="12056" max="12061" width="2" style="174" customWidth="1"/>
    <col min="12062" max="12288" width="9.09765625" style="174"/>
    <col min="12289" max="12289" width="15.59765625" style="174" customWidth="1"/>
    <col min="12290" max="12296" width="9.09765625" style="174"/>
    <col min="12297" max="12298" width="6.09765625" style="174" customWidth="1"/>
    <col min="12299" max="12299" width="2.8984375" style="174" customWidth="1"/>
    <col min="12300" max="12300" width="2" style="174" customWidth="1"/>
    <col min="12301" max="12311" width="1.8984375" style="174" customWidth="1"/>
    <col min="12312" max="12317" width="2" style="174" customWidth="1"/>
    <col min="12318" max="12544" width="9.09765625" style="174"/>
    <col min="12545" max="12545" width="15.59765625" style="174" customWidth="1"/>
    <col min="12546" max="12552" width="9.09765625" style="174"/>
    <col min="12553" max="12554" width="6.09765625" style="174" customWidth="1"/>
    <col min="12555" max="12555" width="2.8984375" style="174" customWidth="1"/>
    <col min="12556" max="12556" width="2" style="174" customWidth="1"/>
    <col min="12557" max="12567" width="1.8984375" style="174" customWidth="1"/>
    <col min="12568" max="12573" width="2" style="174" customWidth="1"/>
    <col min="12574" max="12800" width="9.09765625" style="174"/>
    <col min="12801" max="12801" width="15.59765625" style="174" customWidth="1"/>
    <col min="12802" max="12808" width="9.09765625" style="174"/>
    <col min="12809" max="12810" width="6.09765625" style="174" customWidth="1"/>
    <col min="12811" max="12811" width="2.8984375" style="174" customWidth="1"/>
    <col min="12812" max="12812" width="2" style="174" customWidth="1"/>
    <col min="12813" max="12823" width="1.8984375" style="174" customWidth="1"/>
    <col min="12824" max="12829" width="2" style="174" customWidth="1"/>
    <col min="12830" max="13056" width="9.09765625" style="174"/>
    <col min="13057" max="13057" width="15.59765625" style="174" customWidth="1"/>
    <col min="13058" max="13064" width="9.09765625" style="174"/>
    <col min="13065" max="13066" width="6.09765625" style="174" customWidth="1"/>
    <col min="13067" max="13067" width="2.8984375" style="174" customWidth="1"/>
    <col min="13068" max="13068" width="2" style="174" customWidth="1"/>
    <col min="13069" max="13079" width="1.8984375" style="174" customWidth="1"/>
    <col min="13080" max="13085" width="2" style="174" customWidth="1"/>
    <col min="13086" max="13312" width="9.09765625" style="174"/>
    <col min="13313" max="13313" width="15.59765625" style="174" customWidth="1"/>
    <col min="13314" max="13320" width="9.09765625" style="174"/>
    <col min="13321" max="13322" width="6.09765625" style="174" customWidth="1"/>
    <col min="13323" max="13323" width="2.8984375" style="174" customWidth="1"/>
    <col min="13324" max="13324" width="2" style="174" customWidth="1"/>
    <col min="13325" max="13335" width="1.8984375" style="174" customWidth="1"/>
    <col min="13336" max="13341" width="2" style="174" customWidth="1"/>
    <col min="13342" max="13568" width="9.09765625" style="174"/>
    <col min="13569" max="13569" width="15.59765625" style="174" customWidth="1"/>
    <col min="13570" max="13576" width="9.09765625" style="174"/>
    <col min="13577" max="13578" width="6.09765625" style="174" customWidth="1"/>
    <col min="13579" max="13579" width="2.8984375" style="174" customWidth="1"/>
    <col min="13580" max="13580" width="2" style="174" customWidth="1"/>
    <col min="13581" max="13591" width="1.8984375" style="174" customWidth="1"/>
    <col min="13592" max="13597" width="2" style="174" customWidth="1"/>
    <col min="13598" max="13824" width="9.09765625" style="174"/>
    <col min="13825" max="13825" width="15.59765625" style="174" customWidth="1"/>
    <col min="13826" max="13832" width="9.09765625" style="174"/>
    <col min="13833" max="13834" width="6.09765625" style="174" customWidth="1"/>
    <col min="13835" max="13835" width="2.8984375" style="174" customWidth="1"/>
    <col min="13836" max="13836" width="2" style="174" customWidth="1"/>
    <col min="13837" max="13847" width="1.8984375" style="174" customWidth="1"/>
    <col min="13848" max="13853" width="2" style="174" customWidth="1"/>
    <col min="13854" max="14080" width="9.09765625" style="174"/>
    <col min="14081" max="14081" width="15.59765625" style="174" customWidth="1"/>
    <col min="14082" max="14088" width="9.09765625" style="174"/>
    <col min="14089" max="14090" width="6.09765625" style="174" customWidth="1"/>
    <col min="14091" max="14091" width="2.8984375" style="174" customWidth="1"/>
    <col min="14092" max="14092" width="2" style="174" customWidth="1"/>
    <col min="14093" max="14103" width="1.8984375" style="174" customWidth="1"/>
    <col min="14104" max="14109" width="2" style="174" customWidth="1"/>
    <col min="14110" max="14336" width="9.09765625" style="174"/>
    <col min="14337" max="14337" width="15.59765625" style="174" customWidth="1"/>
    <col min="14338" max="14344" width="9.09765625" style="174"/>
    <col min="14345" max="14346" width="6.09765625" style="174" customWidth="1"/>
    <col min="14347" max="14347" width="2.8984375" style="174" customWidth="1"/>
    <col min="14348" max="14348" width="2" style="174" customWidth="1"/>
    <col min="14349" max="14359" width="1.8984375" style="174" customWidth="1"/>
    <col min="14360" max="14365" width="2" style="174" customWidth="1"/>
    <col min="14366" max="14592" width="9.09765625" style="174"/>
    <col min="14593" max="14593" width="15.59765625" style="174" customWidth="1"/>
    <col min="14594" max="14600" width="9.09765625" style="174"/>
    <col min="14601" max="14602" width="6.09765625" style="174" customWidth="1"/>
    <col min="14603" max="14603" width="2.8984375" style="174" customWidth="1"/>
    <col min="14604" max="14604" width="2" style="174" customWidth="1"/>
    <col min="14605" max="14615" width="1.8984375" style="174" customWidth="1"/>
    <col min="14616" max="14621" width="2" style="174" customWidth="1"/>
    <col min="14622" max="14848" width="9.09765625" style="174"/>
    <col min="14849" max="14849" width="15.59765625" style="174" customWidth="1"/>
    <col min="14850" max="14856" width="9.09765625" style="174"/>
    <col min="14857" max="14858" width="6.09765625" style="174" customWidth="1"/>
    <col min="14859" max="14859" width="2.8984375" style="174" customWidth="1"/>
    <col min="14860" max="14860" width="2" style="174" customWidth="1"/>
    <col min="14861" max="14871" width="1.8984375" style="174" customWidth="1"/>
    <col min="14872" max="14877" width="2" style="174" customWidth="1"/>
    <col min="14878" max="15104" width="9.09765625" style="174"/>
    <col min="15105" max="15105" width="15.59765625" style="174" customWidth="1"/>
    <col min="15106" max="15112" width="9.09765625" style="174"/>
    <col min="15113" max="15114" width="6.09765625" style="174" customWidth="1"/>
    <col min="15115" max="15115" width="2.8984375" style="174" customWidth="1"/>
    <col min="15116" max="15116" width="2" style="174" customWidth="1"/>
    <col min="15117" max="15127" width="1.8984375" style="174" customWidth="1"/>
    <col min="15128" max="15133" width="2" style="174" customWidth="1"/>
    <col min="15134" max="15360" width="9.09765625" style="174"/>
    <col min="15361" max="15361" width="15.59765625" style="174" customWidth="1"/>
    <col min="15362" max="15368" width="9.09765625" style="174"/>
    <col min="15369" max="15370" width="6.09765625" style="174" customWidth="1"/>
    <col min="15371" max="15371" width="2.8984375" style="174" customWidth="1"/>
    <col min="15372" max="15372" width="2" style="174" customWidth="1"/>
    <col min="15373" max="15383" width="1.8984375" style="174" customWidth="1"/>
    <col min="15384" max="15389" width="2" style="174" customWidth="1"/>
    <col min="15390" max="15616" width="9.09765625" style="174"/>
    <col min="15617" max="15617" width="15.59765625" style="174" customWidth="1"/>
    <col min="15618" max="15624" width="9.09765625" style="174"/>
    <col min="15625" max="15626" width="6.09765625" style="174" customWidth="1"/>
    <col min="15627" max="15627" width="2.8984375" style="174" customWidth="1"/>
    <col min="15628" max="15628" width="2" style="174" customWidth="1"/>
    <col min="15629" max="15639" width="1.8984375" style="174" customWidth="1"/>
    <col min="15640" max="15645" width="2" style="174" customWidth="1"/>
    <col min="15646" max="15872" width="9.09765625" style="174"/>
    <col min="15873" max="15873" width="15.59765625" style="174" customWidth="1"/>
    <col min="15874" max="15880" width="9.09765625" style="174"/>
    <col min="15881" max="15882" width="6.09765625" style="174" customWidth="1"/>
    <col min="15883" max="15883" width="2.8984375" style="174" customWidth="1"/>
    <col min="15884" max="15884" width="2" style="174" customWidth="1"/>
    <col min="15885" max="15895" width="1.8984375" style="174" customWidth="1"/>
    <col min="15896" max="15901" width="2" style="174" customWidth="1"/>
    <col min="15902" max="16128" width="9.09765625" style="174"/>
    <col min="16129" max="16129" width="15.59765625" style="174" customWidth="1"/>
    <col min="16130" max="16136" width="9.09765625" style="174"/>
    <col min="16137" max="16138" width="6.09765625" style="174" customWidth="1"/>
    <col min="16139" max="16139" width="2.8984375" style="174" customWidth="1"/>
    <col min="16140" max="16140" width="2" style="174" customWidth="1"/>
    <col min="16141" max="16151" width="1.8984375" style="174" customWidth="1"/>
    <col min="16152" max="16157" width="2" style="174" customWidth="1"/>
    <col min="16158" max="16384" width="9.09765625" style="174"/>
  </cols>
  <sheetData>
    <row r="1" spans="1:11" ht="30" customHeight="1">
      <c r="A1" s="172" t="s">
        <v>152</v>
      </c>
      <c r="B1" s="173"/>
      <c r="C1" s="173"/>
      <c r="D1" s="173"/>
      <c r="E1" s="173"/>
      <c r="F1" s="173"/>
      <c r="G1" s="173"/>
      <c r="H1" s="173"/>
      <c r="I1" s="173"/>
      <c r="J1" s="173"/>
      <c r="K1" s="173"/>
    </row>
    <row r="2" spans="1:11" ht="26.25" customHeight="1">
      <c r="A2" s="173"/>
      <c r="B2" s="173"/>
      <c r="C2" s="173"/>
      <c r="D2" s="445" t="str">
        <f>'参加申込書(入力シート)'!A34</f>
        <v>福島県ハンドボール協会長</v>
      </c>
      <c r="E2" s="446"/>
      <c r="F2" s="446"/>
      <c r="G2" s="446"/>
      <c r="H2" s="446"/>
      <c r="I2" s="446"/>
      <c r="J2" s="446"/>
      <c r="K2" s="446"/>
    </row>
    <row r="3" spans="1:11" ht="32.75" customHeight="1">
      <c r="A3" s="447" t="s">
        <v>153</v>
      </c>
      <c r="B3" s="447"/>
      <c r="C3" s="447"/>
      <c r="D3" s="447"/>
      <c r="E3" s="447"/>
      <c r="F3" s="447"/>
      <c r="G3" s="447"/>
      <c r="H3" s="447"/>
      <c r="I3" s="447"/>
      <c r="J3" s="447"/>
      <c r="K3" s="447"/>
    </row>
    <row r="4" spans="1:11" ht="32.75" customHeight="1">
      <c r="A4" s="447" t="s">
        <v>154</v>
      </c>
      <c r="B4" s="447"/>
      <c r="C4" s="447"/>
      <c r="D4" s="447"/>
      <c r="E4" s="447"/>
      <c r="F4" s="447"/>
      <c r="G4" s="447"/>
      <c r="H4" s="447"/>
      <c r="I4" s="447"/>
      <c r="J4" s="447"/>
      <c r="K4" s="447"/>
    </row>
    <row r="5" spans="1:11" ht="32.75" customHeight="1">
      <c r="A5" s="447" t="s">
        <v>155</v>
      </c>
      <c r="B5" s="447"/>
      <c r="C5" s="447"/>
      <c r="D5" s="447"/>
      <c r="E5" s="447"/>
      <c r="F5" s="447"/>
      <c r="G5" s="447"/>
      <c r="H5" s="447"/>
      <c r="I5" s="447"/>
      <c r="J5" s="447"/>
      <c r="K5" s="447"/>
    </row>
    <row r="6" spans="1:11" ht="32.75" customHeight="1">
      <c r="A6" s="447" t="str">
        <f>"３　提出先は"&amp;D2&amp;"とする。"</f>
        <v>３　提出先は福島県ハンドボール協会長とする。</v>
      </c>
      <c r="B6" s="447"/>
      <c r="C6" s="447"/>
      <c r="D6" s="447"/>
      <c r="E6" s="447"/>
      <c r="F6" s="447"/>
      <c r="G6" s="447"/>
      <c r="H6" s="447"/>
      <c r="I6" s="447"/>
      <c r="J6" s="447"/>
      <c r="K6" s="447"/>
    </row>
    <row r="7" spans="1:11" ht="32.75" customHeight="1">
      <c r="A7" s="447" t="s">
        <v>156</v>
      </c>
      <c r="B7" s="447"/>
      <c r="C7" s="447"/>
      <c r="D7" s="447"/>
      <c r="E7" s="447"/>
      <c r="F7" s="447"/>
      <c r="G7" s="447"/>
      <c r="H7" s="447"/>
      <c r="I7" s="447"/>
      <c r="J7" s="447"/>
      <c r="K7" s="447"/>
    </row>
    <row r="8" spans="1:11" ht="32.75" customHeight="1" thickBot="1">
      <c r="A8" s="175" t="s">
        <v>157</v>
      </c>
      <c r="B8" s="176"/>
      <c r="C8" s="176"/>
      <c r="D8" s="176"/>
      <c r="E8" s="176"/>
      <c r="F8" s="176"/>
      <c r="G8" s="176"/>
      <c r="H8" s="176"/>
      <c r="I8" s="176"/>
      <c r="J8" s="176"/>
      <c r="K8" s="176"/>
    </row>
    <row r="9" spans="1:11" ht="24.75" customHeight="1">
      <c r="A9" s="448" t="str">
        <f>"※提出先　"&amp;D2&amp;"　事務局　宛"</f>
        <v>※提出先　福島県ハンドボール協会長　事務局　宛</v>
      </c>
      <c r="B9" s="449"/>
      <c r="C9" s="449"/>
      <c r="D9" s="449"/>
      <c r="E9" s="449"/>
      <c r="F9" s="449"/>
      <c r="G9" s="449"/>
      <c r="H9" s="449"/>
      <c r="I9" s="449"/>
      <c r="J9" s="449"/>
      <c r="K9" s="450"/>
    </row>
    <row r="10" spans="1:11" ht="24.75" customHeight="1" thickBot="1">
      <c r="A10" s="451" t="s">
        <v>158</v>
      </c>
      <c r="B10" s="452"/>
      <c r="C10" s="452"/>
      <c r="D10" s="452"/>
      <c r="E10" s="452"/>
      <c r="F10" s="452"/>
      <c r="G10" s="452"/>
      <c r="H10" s="452"/>
      <c r="I10" s="452"/>
      <c r="J10" s="452"/>
      <c r="K10" s="453"/>
    </row>
    <row r="11" spans="1:11" ht="14.75" customHeight="1" thickBot="1">
      <c r="A11" s="177"/>
      <c r="B11" s="177"/>
      <c r="C11" s="177"/>
      <c r="D11" s="177"/>
      <c r="E11" s="177"/>
      <c r="F11" s="177"/>
      <c r="G11" s="177"/>
      <c r="H11" s="177"/>
      <c r="I11" s="177"/>
      <c r="J11" s="177"/>
      <c r="K11" s="177"/>
    </row>
    <row r="12" spans="1:11" ht="14.75" customHeight="1">
      <c r="A12" s="178"/>
      <c r="B12" s="178"/>
      <c r="C12" s="178"/>
      <c r="D12" s="178"/>
      <c r="E12" s="178"/>
      <c r="F12" s="178"/>
      <c r="G12" s="178"/>
      <c r="H12" s="178"/>
      <c r="I12" s="178"/>
      <c r="J12" s="178"/>
      <c r="K12" s="173"/>
    </row>
    <row r="13" spans="1:11" ht="38.75" customHeight="1">
      <c r="A13" s="454" t="str">
        <f>'参加申込書(入力シート)'!A1:AD1</f>
        <v>第74回福島県総合体育大会ハンドボール競技</v>
      </c>
      <c r="B13" s="454"/>
      <c r="C13" s="454"/>
      <c r="D13" s="454"/>
      <c r="E13" s="454"/>
      <c r="F13" s="454"/>
      <c r="G13" s="454"/>
      <c r="H13" s="454"/>
      <c r="I13" s="454"/>
      <c r="J13" s="454"/>
      <c r="K13" s="454"/>
    </row>
    <row r="14" spans="1:11" ht="24.75" customHeight="1">
      <c r="A14" s="455" t="s">
        <v>159</v>
      </c>
      <c r="B14" s="455"/>
      <c r="C14" s="455"/>
      <c r="D14" s="455"/>
      <c r="E14" s="455"/>
      <c r="F14" s="455"/>
      <c r="G14" s="455"/>
      <c r="H14" s="455"/>
      <c r="I14" s="455"/>
      <c r="J14" s="455"/>
      <c r="K14" s="455"/>
    </row>
    <row r="15" spans="1:11" ht="24.75" customHeight="1">
      <c r="A15" s="173" t="str">
        <f>D2&amp;"　様"</f>
        <v>福島県ハンドボール協会長　様</v>
      </c>
      <c r="B15" s="173"/>
      <c r="C15" s="173"/>
      <c r="D15" s="173"/>
      <c r="E15" s="173"/>
      <c r="F15" s="173"/>
      <c r="G15" s="173"/>
      <c r="H15" s="173"/>
      <c r="I15" s="173"/>
      <c r="J15" s="173"/>
      <c r="K15" s="173"/>
    </row>
    <row r="16" spans="1:11" ht="30" customHeight="1">
      <c r="A16" s="440" t="s">
        <v>160</v>
      </c>
      <c r="B16" s="441"/>
      <c r="C16" s="441"/>
      <c r="D16" s="441"/>
      <c r="E16" s="441"/>
      <c r="F16" s="441"/>
      <c r="G16" s="441"/>
      <c r="H16" s="441"/>
      <c r="I16" s="441"/>
      <c r="J16" s="441"/>
      <c r="K16" s="442"/>
    </row>
    <row r="17" spans="1:11" ht="30" customHeight="1">
      <c r="A17" s="440" t="s">
        <v>161</v>
      </c>
      <c r="B17" s="441"/>
      <c r="C17" s="441"/>
      <c r="D17" s="441"/>
      <c r="E17" s="443"/>
      <c r="F17" s="444" t="s">
        <v>162</v>
      </c>
      <c r="G17" s="441"/>
      <c r="H17" s="441"/>
      <c r="I17" s="441"/>
      <c r="J17" s="441"/>
      <c r="K17" s="442"/>
    </row>
    <row r="18" spans="1:11" ht="30" customHeight="1">
      <c r="A18" s="440" t="s">
        <v>163</v>
      </c>
      <c r="B18" s="441"/>
      <c r="C18" s="441"/>
      <c r="D18" s="441"/>
      <c r="E18" s="441"/>
      <c r="F18" s="441"/>
      <c r="G18" s="441"/>
      <c r="H18" s="441"/>
      <c r="I18" s="441"/>
      <c r="J18" s="441"/>
      <c r="K18" s="442"/>
    </row>
    <row r="19" spans="1:11" ht="30" customHeight="1">
      <c r="A19" s="179"/>
      <c r="B19" s="180"/>
      <c r="C19" s="180"/>
      <c r="D19" s="179"/>
      <c r="E19" s="180"/>
      <c r="F19" s="180"/>
      <c r="G19" s="179"/>
      <c r="H19" s="179"/>
      <c r="I19" s="179"/>
      <c r="J19" s="179"/>
      <c r="K19" s="179"/>
    </row>
    <row r="20" spans="1:11" ht="30" customHeight="1">
      <c r="A20" s="181"/>
      <c r="B20" s="437" t="s">
        <v>164</v>
      </c>
      <c r="C20" s="438"/>
      <c r="D20" s="439"/>
      <c r="E20" s="437" t="s">
        <v>165</v>
      </c>
      <c r="F20" s="438"/>
      <c r="G20" s="439"/>
      <c r="H20" s="437" t="s">
        <v>95</v>
      </c>
      <c r="I20" s="438"/>
      <c r="J20" s="438"/>
      <c r="K20" s="439"/>
    </row>
    <row r="21" spans="1:11" ht="30" customHeight="1">
      <c r="A21" s="181" t="s">
        <v>166</v>
      </c>
      <c r="B21" s="437"/>
      <c r="C21" s="438"/>
      <c r="D21" s="439"/>
      <c r="E21" s="437"/>
      <c r="F21" s="438"/>
      <c r="G21" s="439"/>
      <c r="H21" s="437"/>
      <c r="I21" s="438"/>
      <c r="J21" s="438"/>
      <c r="K21" s="439"/>
    </row>
    <row r="22" spans="1:11" ht="30" customHeight="1">
      <c r="A22" s="181" t="s">
        <v>167</v>
      </c>
      <c r="B22" s="437"/>
      <c r="C22" s="438"/>
      <c r="D22" s="439"/>
      <c r="E22" s="437"/>
      <c r="F22" s="438"/>
      <c r="G22" s="439"/>
      <c r="H22" s="437"/>
      <c r="I22" s="438"/>
      <c r="J22" s="438"/>
      <c r="K22" s="439"/>
    </row>
    <row r="23" spans="1:11" ht="30" customHeight="1">
      <c r="A23" s="181" t="s">
        <v>168</v>
      </c>
      <c r="B23" s="437"/>
      <c r="C23" s="438"/>
      <c r="D23" s="439"/>
      <c r="E23" s="437"/>
      <c r="F23" s="438"/>
      <c r="G23" s="439"/>
      <c r="H23" s="437"/>
      <c r="I23" s="438"/>
      <c r="J23" s="438"/>
      <c r="K23" s="439"/>
    </row>
    <row r="24" spans="1:11" ht="24.75" customHeight="1">
      <c r="A24" s="180"/>
      <c r="B24" s="180"/>
      <c r="C24" s="180"/>
      <c r="D24" s="179"/>
      <c r="F24" s="180"/>
      <c r="G24" s="179"/>
      <c r="H24" s="179"/>
      <c r="I24" s="179"/>
      <c r="J24" s="179"/>
      <c r="K24" s="182" t="s">
        <v>169</v>
      </c>
    </row>
    <row r="25" spans="1:11" ht="24.75" customHeight="1">
      <c r="A25" s="173" t="s">
        <v>170</v>
      </c>
      <c r="B25" s="173"/>
      <c r="C25" s="173"/>
      <c r="D25" s="173"/>
      <c r="E25" s="173"/>
      <c r="F25" s="173"/>
      <c r="G25" s="173"/>
      <c r="H25" s="173"/>
      <c r="I25" s="173"/>
      <c r="J25" s="173"/>
      <c r="K25" s="173"/>
    </row>
    <row r="26" spans="1:11" ht="24.75" customHeight="1">
      <c r="A26" s="183" t="s">
        <v>175</v>
      </c>
      <c r="B26" s="183"/>
      <c r="C26" s="183"/>
      <c r="D26" s="173"/>
      <c r="E26" s="184"/>
      <c r="F26" s="179"/>
      <c r="G26" s="179"/>
      <c r="H26" s="179"/>
      <c r="I26" s="179"/>
      <c r="J26" s="179"/>
      <c r="K26" s="179"/>
    </row>
    <row r="27" spans="1:11" ht="24.75" customHeight="1">
      <c r="A27" s="173"/>
      <c r="B27" s="185"/>
      <c r="C27" s="185"/>
      <c r="D27" s="185"/>
      <c r="E27" s="185"/>
      <c r="F27" s="179"/>
      <c r="G27" s="179"/>
      <c r="H27" s="179"/>
      <c r="I27" s="179"/>
      <c r="J27" s="179"/>
      <c r="K27" s="179"/>
    </row>
    <row r="28" spans="1:11" ht="24.75" customHeight="1">
      <c r="A28" s="186" t="s">
        <v>67</v>
      </c>
      <c r="B28" s="187"/>
      <c r="C28" s="187"/>
      <c r="D28" s="187"/>
      <c r="E28" s="179"/>
      <c r="F28" s="186" t="s">
        <v>171</v>
      </c>
      <c r="G28" s="187"/>
      <c r="H28" s="187"/>
      <c r="I28" s="187"/>
      <c r="J28" s="188" t="s">
        <v>172</v>
      </c>
    </row>
    <row r="29" spans="1:11" ht="24.75" customHeight="1">
      <c r="A29" s="189"/>
      <c r="B29" s="179"/>
      <c r="C29" s="179"/>
      <c r="D29" s="179"/>
      <c r="E29" s="179"/>
      <c r="F29" s="179"/>
      <c r="G29" s="173"/>
      <c r="H29" s="179"/>
      <c r="I29" s="179"/>
      <c r="J29" s="182"/>
      <c r="K29" s="179"/>
    </row>
    <row r="30" spans="1:11" ht="18.75" customHeight="1">
      <c r="A30" s="189"/>
      <c r="B30" s="179"/>
      <c r="E30" s="179" t="s">
        <v>173</v>
      </c>
      <c r="G30" s="187"/>
      <c r="H30" s="187"/>
      <c r="I30" s="187"/>
      <c r="J30" s="190" t="s">
        <v>174</v>
      </c>
    </row>
    <row r="31" spans="1:11" ht="16.5" customHeight="1"/>
  </sheetData>
  <mergeCells count="26">
    <mergeCell ref="A17:E17"/>
    <mergeCell ref="F17:K17"/>
    <mergeCell ref="D2:K2"/>
    <mergeCell ref="A3:K3"/>
    <mergeCell ref="A4:K4"/>
    <mergeCell ref="A5:K5"/>
    <mergeCell ref="A6:K6"/>
    <mergeCell ref="A7:K7"/>
    <mergeCell ref="A9:K9"/>
    <mergeCell ref="A10:K10"/>
    <mergeCell ref="A13:K13"/>
    <mergeCell ref="A14:K14"/>
    <mergeCell ref="A16:K16"/>
    <mergeCell ref="A18:K18"/>
    <mergeCell ref="B20:D20"/>
    <mergeCell ref="E20:G20"/>
    <mergeCell ref="H20:K20"/>
    <mergeCell ref="B21:D21"/>
    <mergeCell ref="E21:G21"/>
    <mergeCell ref="H21:K21"/>
    <mergeCell ref="B22:D22"/>
    <mergeCell ref="E22:G22"/>
    <mergeCell ref="H22:K22"/>
    <mergeCell ref="B23:D23"/>
    <mergeCell ref="E23:G23"/>
    <mergeCell ref="H23:K23"/>
  </mergeCells>
  <phoneticPr fontId="15"/>
  <pageMargins left="0.91" right="0.59055118110236227" top="0.49" bottom="0.68" header="0.51181102362204722" footer="0.51181102362204722"/>
  <pageSetup paperSize="9" scale="98"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8"/>
  <sheetViews>
    <sheetView zoomScale="90" zoomScaleNormal="90" workbookViewId="0">
      <selection activeCell="F4" sqref="F4"/>
    </sheetView>
  </sheetViews>
  <sheetFormatPr defaultColWidth="9.8984375" defaultRowHeight="13"/>
  <cols>
    <col min="1" max="1" width="9.09765625" style="68" bestFit="1" customWidth="1"/>
    <col min="2" max="2" width="17" style="68" customWidth="1"/>
    <col min="3" max="3" width="21.3984375" style="68" customWidth="1"/>
    <col min="4" max="4" width="13.09765625" style="68" bestFit="1" customWidth="1"/>
    <col min="5" max="16384" width="9.8984375" style="68"/>
  </cols>
  <sheetData>
    <row r="1" spans="1:4" s="125" customFormat="1" ht="14.5" customHeight="1">
      <c r="A1" s="456" t="str">
        <f>IF('参加申込書(入力シート)'!A1="","",'参加申込書(入力シート)'!A1)</f>
        <v>第74回福島県総合体育大会ハンドボール競技</v>
      </c>
      <c r="B1" s="456"/>
      <c r="C1" s="456"/>
      <c r="D1" s="456"/>
    </row>
    <row r="2" spans="1:4" s="125" customFormat="1" ht="14.5" customHeight="1">
      <c r="A2" s="456"/>
      <c r="B2" s="456"/>
      <c r="C2" s="456"/>
      <c r="D2" s="456"/>
    </row>
    <row r="3" spans="1:4" ht="19" customHeight="1">
      <c r="A3" s="457" t="s">
        <v>149</v>
      </c>
      <c r="B3" s="457"/>
      <c r="C3" s="457"/>
      <c r="D3" s="457"/>
    </row>
    <row r="4" spans="1:4" ht="6" customHeight="1" thickBot="1"/>
    <row r="5" spans="1:4" ht="27" customHeight="1" thickBot="1">
      <c r="A5" s="458" t="str">
        <f>IF('参加申込書(入力シート)'!E5="","",'参加申込書(入力シート)'!E5)</f>
        <v/>
      </c>
      <c r="B5" s="459"/>
      <c r="C5" s="146" t="str">
        <f>IF('参加申込書(入力シート)'!S4="","",'参加申込書(入力シート)'!S4)</f>
        <v>成年男子　・　成年女子
少年男子　・　少年女子</v>
      </c>
      <c r="D5" s="147" t="str">
        <f>IF('参加申込書(入力シート)'!AA5="","",'参加申込書(入力シート)'!AA5)</f>
        <v>男・女</v>
      </c>
    </row>
    <row r="6" spans="1:4" ht="27" customHeight="1" thickTop="1" thickBot="1">
      <c r="A6" s="148" t="str">
        <f>IF('参加申込書(入力シート)'!A13="","",'参加申込書(入力シート)'!A13)</f>
        <v>No.</v>
      </c>
      <c r="B6" s="149" t="str">
        <f>IF('参加申込書(入力シート)'!C13="","",'参加申込書(入力シート)'!C13)</f>
        <v>競技者氏名</v>
      </c>
      <c r="C6" s="149" t="str">
        <f>IF('参加申込書(入力シート)'!H13="","",'参加申込書(入力シート)'!H13)</f>
        <v>競技者登録番号</v>
      </c>
      <c r="D6" s="164" t="str">
        <f>IF('参加申込書(入力シート)'!AA13="","",'参加申込書(入力シート)'!AA13)</f>
        <v>本年度日本協会
登録チーム名</v>
      </c>
    </row>
    <row r="7" spans="1:4" ht="19.5" customHeight="1" thickTop="1">
      <c r="A7" s="150" t="str">
        <f>IF('参加申込書(入力シート)'!A9="","",'参加申込書(入力シート)'!A9)</f>
        <v>監督　Ａ</v>
      </c>
      <c r="B7" s="151" t="str">
        <f>IF('参加申込書(入力シート)'!E9="","",'参加申込書(入力シート)'!E9)</f>
        <v/>
      </c>
      <c r="C7" s="151" t="str">
        <f>IF('参加申込書(入力シート)'!E10="","",'参加申込書(入力シート)'!E10)</f>
        <v/>
      </c>
      <c r="D7" s="152"/>
    </row>
    <row r="8" spans="1:4" ht="19.5" customHeight="1">
      <c r="A8" s="153" t="str">
        <f>IF('参加申込書(入力シート)'!O9="","",'参加申込書(入力シート)'!O9)</f>
        <v>役員　Ｂ</v>
      </c>
      <c r="B8" s="154" t="str">
        <f>IF('参加申込書(入力シート)'!S9="","",'参加申込書(入力シート)'!S9)</f>
        <v/>
      </c>
      <c r="C8" s="154" t="str">
        <f>IF('参加申込書(入力シート)'!S10="","",'参加申込書(入力シート)'!S10)</f>
        <v/>
      </c>
      <c r="D8" s="152"/>
    </row>
    <row r="9" spans="1:4" ht="19.5" customHeight="1">
      <c r="A9" s="153" t="str">
        <f>IF('参加申込書(入力シート)'!A11="","",'参加申込書(入力シート)'!A11)</f>
        <v>役員　Ｃ</v>
      </c>
      <c r="B9" s="154" t="str">
        <f>IF('参加申込書(入力シート)'!E11="","",'参加申込書(入力シート)'!E11)</f>
        <v/>
      </c>
      <c r="C9" s="154" t="str">
        <f>IF('参加申込書(入力シート)'!E12="","",'参加申込書(入力シート)'!E12)</f>
        <v/>
      </c>
      <c r="D9" s="152"/>
    </row>
    <row r="10" spans="1:4" ht="19.5" customHeight="1">
      <c r="A10" s="153" t="str">
        <f>IF('参加申込書(入力シート)'!O11="","",'参加申込書(入力シート)'!O11)</f>
        <v>役員　Ｄ</v>
      </c>
      <c r="B10" s="154" t="str">
        <f>IF('参加申込書(入力シート)'!S11="","",'参加申込書(入力シート)'!S11)</f>
        <v/>
      </c>
      <c r="C10" s="154" t="str">
        <f>IF('参加申込書(入力シート)'!S12="","",'参加申込書(入力シート)'!S12)</f>
        <v/>
      </c>
      <c r="D10" s="155"/>
    </row>
    <row r="11" spans="1:4" ht="19.5" customHeight="1">
      <c r="A11" s="165" t="str">
        <f>IF('参加申込書(入力シート)'!A15="","",'参加申込書(入力シート)'!A15)</f>
        <v>1</v>
      </c>
      <c r="B11" s="157" t="str">
        <f>IF('参加申込書(入力シート)'!C15="","",'参加申込書(入力シート)'!C15)</f>
        <v/>
      </c>
      <c r="C11" s="158" t="str">
        <f>IF('参加申込書(入力シート)'!H15="","",'参加申込書(入力シート)'!H15)</f>
        <v/>
      </c>
      <c r="D11" s="159" t="str">
        <f>IF('参加申込書(入力シート)'!AA15="","",'参加申込書(入力シート)'!AA15)</f>
        <v/>
      </c>
    </row>
    <row r="12" spans="1:4" ht="19.5" customHeight="1">
      <c r="A12" s="156" t="str">
        <f>IF('参加申込書(入力シート)'!A16="","",'参加申込書(入力シート)'!A16)</f>
        <v>2</v>
      </c>
      <c r="B12" s="157" t="str">
        <f>IF('参加申込書(入力シート)'!C16="","",'参加申込書(入力シート)'!C16)</f>
        <v/>
      </c>
      <c r="C12" s="158" t="str">
        <f>IF('参加申込書(入力シート)'!H16="","",'参加申込書(入力シート)'!H16)</f>
        <v/>
      </c>
      <c r="D12" s="159" t="str">
        <f>IF('参加申込書(入力シート)'!AA16="","",'参加申込書(入力シート)'!AA16)</f>
        <v/>
      </c>
    </row>
    <row r="13" spans="1:4" ht="19.5" customHeight="1">
      <c r="A13" s="156" t="str">
        <f>IF('参加申込書(入力シート)'!A17="","",'参加申込書(入力シート)'!A17)</f>
        <v>3</v>
      </c>
      <c r="B13" s="157" t="str">
        <f>IF('参加申込書(入力シート)'!C17="","",'参加申込書(入力シート)'!C17)</f>
        <v/>
      </c>
      <c r="C13" s="158" t="str">
        <f>IF('参加申込書(入力シート)'!H17="","",'参加申込書(入力シート)'!H17)</f>
        <v/>
      </c>
      <c r="D13" s="159" t="str">
        <f>IF('参加申込書(入力シート)'!AA17="","",'参加申込書(入力シート)'!AA17)</f>
        <v/>
      </c>
    </row>
    <row r="14" spans="1:4" ht="19.5" customHeight="1">
      <c r="A14" s="156" t="str">
        <f>IF('参加申込書(入力シート)'!A18="","",'参加申込書(入力シート)'!A18)</f>
        <v>4</v>
      </c>
      <c r="B14" s="157" t="str">
        <f>IF('参加申込書(入力シート)'!C18="","",'参加申込書(入力シート)'!C18)</f>
        <v/>
      </c>
      <c r="C14" s="158" t="str">
        <f>IF('参加申込書(入力シート)'!H18="","",'参加申込書(入力シート)'!H18)</f>
        <v/>
      </c>
      <c r="D14" s="159" t="str">
        <f>IF('参加申込書(入力シート)'!AA18="","",'参加申込書(入力シート)'!AA18)</f>
        <v/>
      </c>
    </row>
    <row r="15" spans="1:4" ht="19.5" customHeight="1">
      <c r="A15" s="156" t="str">
        <f>IF('参加申込書(入力シート)'!A19="","",'参加申込書(入力シート)'!A19)</f>
        <v>5</v>
      </c>
      <c r="B15" s="157" t="str">
        <f>IF('参加申込書(入力シート)'!C19="","",'参加申込書(入力シート)'!C19)</f>
        <v/>
      </c>
      <c r="C15" s="158" t="str">
        <f>IF('参加申込書(入力シート)'!H19="","",'参加申込書(入力シート)'!H19)</f>
        <v/>
      </c>
      <c r="D15" s="159" t="str">
        <f>IF('参加申込書(入力シート)'!AA19="","",'参加申込書(入力シート)'!AA19)</f>
        <v/>
      </c>
    </row>
    <row r="16" spans="1:4" ht="19.5" customHeight="1">
      <c r="A16" s="156" t="str">
        <f>IF('参加申込書(入力シート)'!A20="","",'参加申込書(入力シート)'!A20)</f>
        <v>6</v>
      </c>
      <c r="B16" s="157" t="str">
        <f>IF('参加申込書(入力シート)'!C20="","",'参加申込書(入力シート)'!C20)</f>
        <v/>
      </c>
      <c r="C16" s="158" t="str">
        <f>IF('参加申込書(入力シート)'!H20="","",'参加申込書(入力シート)'!H20)</f>
        <v/>
      </c>
      <c r="D16" s="159" t="str">
        <f>IF('参加申込書(入力シート)'!AA20="","",'参加申込書(入力シート)'!AA20)</f>
        <v/>
      </c>
    </row>
    <row r="17" spans="1:4" ht="19.5" customHeight="1">
      <c r="A17" s="156" t="str">
        <f>IF('参加申込書(入力シート)'!A21="","",'参加申込書(入力シート)'!A21)</f>
        <v>7</v>
      </c>
      <c r="B17" s="157" t="str">
        <f>IF('参加申込書(入力シート)'!C21="","",'参加申込書(入力シート)'!C21)</f>
        <v/>
      </c>
      <c r="C17" s="158" t="str">
        <f>IF('参加申込書(入力シート)'!H21="","",'参加申込書(入力シート)'!H21)</f>
        <v/>
      </c>
      <c r="D17" s="159" t="str">
        <f>IF('参加申込書(入力シート)'!AA21="","",'参加申込書(入力シート)'!AA21)</f>
        <v/>
      </c>
    </row>
    <row r="18" spans="1:4" ht="19.5" customHeight="1">
      <c r="A18" s="156" t="str">
        <f>IF('参加申込書(入力シート)'!A22="","",'参加申込書(入力シート)'!A22)</f>
        <v>8</v>
      </c>
      <c r="B18" s="157" t="str">
        <f>IF('参加申込書(入力シート)'!C22="","",'参加申込書(入力シート)'!C22)</f>
        <v/>
      </c>
      <c r="C18" s="158" t="str">
        <f>IF('参加申込書(入力シート)'!H22="","",'参加申込書(入力シート)'!H22)</f>
        <v/>
      </c>
      <c r="D18" s="159" t="str">
        <f>IF('参加申込書(入力シート)'!AA22="","",'参加申込書(入力シート)'!AA22)</f>
        <v/>
      </c>
    </row>
    <row r="19" spans="1:4" ht="19.5" customHeight="1">
      <c r="A19" s="156" t="str">
        <f>IF('参加申込書(入力シート)'!A23="","",'参加申込書(入力シート)'!A23)</f>
        <v>9</v>
      </c>
      <c r="B19" s="157" t="str">
        <f>IF('参加申込書(入力シート)'!C23="","",'参加申込書(入力シート)'!C23)</f>
        <v/>
      </c>
      <c r="C19" s="158" t="str">
        <f>IF('参加申込書(入力シート)'!H23="","",'参加申込書(入力シート)'!H23)</f>
        <v/>
      </c>
      <c r="D19" s="159" t="str">
        <f>IF('参加申込書(入力シート)'!AA23="","",'参加申込書(入力シート)'!AA23)</f>
        <v/>
      </c>
    </row>
    <row r="20" spans="1:4" ht="19.5" customHeight="1">
      <c r="A20" s="156" t="str">
        <f>IF('参加申込書(入力シート)'!A24="","",'参加申込書(入力シート)'!A24)</f>
        <v>10</v>
      </c>
      <c r="B20" s="157" t="str">
        <f>IF('参加申込書(入力シート)'!C24="","",'参加申込書(入力シート)'!C24)</f>
        <v/>
      </c>
      <c r="C20" s="158" t="str">
        <f>IF('参加申込書(入力シート)'!H24="","",'参加申込書(入力シート)'!H24)</f>
        <v/>
      </c>
      <c r="D20" s="159" t="str">
        <f>IF('参加申込書(入力シート)'!AA24="","",'参加申込書(入力シート)'!AA24)</f>
        <v/>
      </c>
    </row>
    <row r="21" spans="1:4" ht="19.5" customHeight="1">
      <c r="A21" s="156" t="str">
        <f>IF('参加申込書(入力シート)'!A25="","",'参加申込書(入力シート)'!A25)</f>
        <v>11</v>
      </c>
      <c r="B21" s="157" t="str">
        <f>IF('参加申込書(入力シート)'!C25="","",'参加申込書(入力シート)'!C25)</f>
        <v/>
      </c>
      <c r="C21" s="158" t="str">
        <f>IF('参加申込書(入力シート)'!H25="","",'参加申込書(入力シート)'!H25)</f>
        <v/>
      </c>
      <c r="D21" s="159" t="str">
        <f>IF('参加申込書(入力シート)'!AA25="","",'参加申込書(入力シート)'!AA25)</f>
        <v/>
      </c>
    </row>
    <row r="22" spans="1:4" ht="19.5" customHeight="1">
      <c r="A22" s="156" t="str">
        <f>IF('参加申込書(入力シート)'!A26="","",'参加申込書(入力シート)'!A26)</f>
        <v>12</v>
      </c>
      <c r="B22" s="157" t="str">
        <f>IF('参加申込書(入力シート)'!C26="","",'参加申込書(入力シート)'!C26)</f>
        <v/>
      </c>
      <c r="C22" s="158" t="str">
        <f>IF('参加申込書(入力シート)'!H26="","",'参加申込書(入力シート)'!H26)</f>
        <v/>
      </c>
      <c r="D22" s="159" t="str">
        <f>IF('参加申込書(入力シート)'!AA26="","",'参加申込書(入力シート)'!AA26)</f>
        <v/>
      </c>
    </row>
    <row r="23" spans="1:4" ht="19.5" customHeight="1">
      <c r="A23" s="156" t="str">
        <f>IF('参加申込書(入力シート)'!A27="","",'参加申込書(入力シート)'!A27)</f>
        <v>13</v>
      </c>
      <c r="B23" s="157" t="str">
        <f>IF('参加申込書(入力シート)'!C27="","",'参加申込書(入力シート)'!C27)</f>
        <v/>
      </c>
      <c r="C23" s="158" t="str">
        <f>IF('参加申込書(入力シート)'!H27="","",'参加申込書(入力シート)'!H27)</f>
        <v/>
      </c>
      <c r="D23" s="159" t="str">
        <f>IF('参加申込書(入力シート)'!AA27="","",'参加申込書(入力シート)'!AA27)</f>
        <v/>
      </c>
    </row>
    <row r="24" spans="1:4" ht="19.5" customHeight="1">
      <c r="A24" s="156" t="str">
        <f>IF('参加申込書(入力シート)'!A28="","",'参加申込書(入力シート)'!A28)</f>
        <v>14</v>
      </c>
      <c r="B24" s="157" t="str">
        <f>IF('参加申込書(入力シート)'!C28="","",'参加申込書(入力シート)'!C28)</f>
        <v/>
      </c>
      <c r="C24" s="158" t="str">
        <f>IF('参加申込書(入力シート)'!H28="","",'参加申込書(入力シート)'!H28)</f>
        <v/>
      </c>
      <c r="D24" s="159" t="str">
        <f>IF('参加申込書(入力シート)'!AA28="","",'参加申込書(入力シート)'!AA28)</f>
        <v/>
      </c>
    </row>
    <row r="25" spans="1:4" ht="19.5" customHeight="1">
      <c r="A25" s="156" t="str">
        <f>IF('参加申込書(入力シート)'!A29="","",'参加申込書(入力シート)'!A29)</f>
        <v>15</v>
      </c>
      <c r="B25" s="157" t="str">
        <f>IF('参加申込書(入力シート)'!C29="","",'参加申込書(入力シート)'!C29)</f>
        <v/>
      </c>
      <c r="C25" s="158" t="str">
        <f>IF('参加申込書(入力シート)'!H29="","",'参加申込書(入力シート)'!H29)</f>
        <v/>
      </c>
      <c r="D25" s="159" t="str">
        <f>IF('参加申込書(入力シート)'!AA29="","",'参加申込書(入力シート)'!AA29)</f>
        <v/>
      </c>
    </row>
    <row r="26" spans="1:4" ht="19.5" customHeight="1" thickBot="1">
      <c r="A26" s="160" t="str">
        <f>IF('参加申込書(入力シート)'!A30="","",'参加申込書(入力シート)'!A30)</f>
        <v>16</v>
      </c>
      <c r="B26" s="161" t="str">
        <f>IF('参加申込書(入力シート)'!C30="","",'参加申込書(入力シート)'!C30)</f>
        <v/>
      </c>
      <c r="C26" s="162" t="str">
        <f>IF('参加申込書(入力シート)'!H30="","",'参加申込書(入力シート)'!H30)</f>
        <v/>
      </c>
      <c r="D26" s="163"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spans="1:4" ht="6" hidden="1" customHeight="1"/>
    <row r="34" spans="1:4" ht="7.5" customHeight="1"/>
    <row r="35" spans="1:4" s="1" customFormat="1" ht="7.5" customHeight="1">
      <c r="A35" s="68"/>
      <c r="B35" s="68"/>
      <c r="C35" s="68"/>
      <c r="D35" s="68"/>
    </row>
    <row r="36" spans="1:4" ht="18.75" customHeight="1">
      <c r="A36" s="1"/>
      <c r="B36" s="1"/>
      <c r="C36" s="1"/>
      <c r="D36" s="1"/>
    </row>
    <row r="37" spans="1:4" ht="18.75" customHeight="1"/>
    <row r="38" spans="1:4" ht="18.75" customHeight="1"/>
    <row r="39" spans="1:4" ht="18.75" customHeight="1"/>
    <row r="40" spans="1:4" ht="18.75" customHeight="1"/>
    <row r="41" spans="1:4" ht="18.75" customHeight="1"/>
    <row r="42" spans="1:4" ht="18.75" customHeight="1"/>
    <row r="43" spans="1:4" ht="18.75" customHeight="1"/>
    <row r="44" spans="1:4" ht="18.75" customHeight="1"/>
    <row r="45" spans="1:4" ht="15" customHeight="1"/>
    <row r="46" spans="1:4" ht="15" customHeight="1"/>
    <row r="47" spans="1:4" ht="15" customHeight="1"/>
    <row r="48" spans="1:4"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I14" sqref="I14"/>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58</v>
      </c>
      <c r="B1" s="47"/>
      <c r="C1" s="461" t="str">
        <f>IF('参加申込書(入力シート)'!E5="","",'参加申込書(入力シート)'!E5)</f>
        <v/>
      </c>
      <c r="D1" s="462"/>
      <c r="E1" s="462"/>
      <c r="F1" s="463"/>
    </row>
    <row r="2" spans="1:6" ht="20.25" customHeight="1">
      <c r="A2" s="47" t="s">
        <v>59</v>
      </c>
      <c r="B2" s="464" t="str">
        <f>IF('参加申込書(入力シート)'!E9="","",'参加申込書(入力シート)'!E9)</f>
        <v/>
      </c>
      <c r="C2" s="464"/>
      <c r="D2" s="47" t="s">
        <v>60</v>
      </c>
      <c r="E2" s="464" t="str">
        <f>IF('参加申込書(入力シート)'!S9="","",'参加申込書(入力シート)'!S9)</f>
        <v/>
      </c>
      <c r="F2" s="464"/>
    </row>
    <row r="3" spans="1:6" ht="20.25" customHeight="1">
      <c r="A3" s="47" t="s">
        <v>61</v>
      </c>
      <c r="B3" s="464" t="str">
        <f>IF('参加申込書(入力シート)'!E11="","",'参加申込書(入力シート)'!E11)</f>
        <v/>
      </c>
      <c r="C3" s="464"/>
      <c r="D3" s="47" t="s">
        <v>62</v>
      </c>
      <c r="E3" s="464" t="str">
        <f>IF('参加申込書(入力シート)'!S11="","",'参加申込書(入力シート)'!S11)</f>
        <v/>
      </c>
      <c r="F3" s="464"/>
    </row>
    <row r="4" spans="1:6" ht="20.25" customHeight="1">
      <c r="A4" s="47" t="s">
        <v>63</v>
      </c>
      <c r="B4" s="48" t="str">
        <f>IF('参加申込書(入力シート)'!S7="","",'参加申込書(入力シート)'!S7)</f>
        <v/>
      </c>
      <c r="C4" s="48" t="str">
        <f>IF('参加申込書(入力シート)'!W7="","",'参加申込書(入力シート)'!W7)</f>
        <v/>
      </c>
      <c r="D4" s="48" t="str">
        <f>IF('参加申込書(入力シート)'!AA7="","",'参加申込書(入力シート)'!AA7)</f>
        <v/>
      </c>
      <c r="E4" s="465"/>
      <c r="F4" s="466"/>
    </row>
    <row r="5" spans="1:6" ht="20.25" customHeight="1">
      <c r="A5" s="47" t="s">
        <v>64</v>
      </c>
      <c r="B5" s="48" t="str">
        <f>IF('参加申込書(入力シート)'!S8="","",'参加申込書(入力シート)'!S8)</f>
        <v/>
      </c>
      <c r="C5" s="48" t="str">
        <f>IF('参加申込書(入力シート)'!W8="","",'参加申込書(入力シート)'!W8)</f>
        <v/>
      </c>
      <c r="D5" s="48" t="str">
        <f>IF('参加申込書(入力シート)'!AA8="","",'参加申込書(入力シート)'!AA8)</f>
        <v/>
      </c>
      <c r="E5" s="467"/>
      <c r="F5" s="468"/>
    </row>
    <row r="6" spans="1:6" ht="20.25" customHeight="1">
      <c r="A6" s="47" t="s">
        <v>58</v>
      </c>
      <c r="B6" s="460" t="s">
        <v>55</v>
      </c>
      <c r="C6" s="460"/>
      <c r="D6" s="47" t="s">
        <v>56</v>
      </c>
      <c r="E6" s="47" t="s">
        <v>72</v>
      </c>
      <c r="F6" s="47" t="s">
        <v>95</v>
      </c>
    </row>
    <row r="7" spans="1:6" ht="20.25" customHeight="1">
      <c r="A7" s="47" t="str">
        <f>IF('参加申込書(入力シート)'!A15="","",'参加申込書(入力シート)'!A15)&amp;" "&amp;IF('参加申込書(入力シート)'!B15="","","Ｃ")</f>
        <v xml:space="preserve">1 </v>
      </c>
      <c r="B7" s="460" t="str">
        <f>IF('参加申込書(入力シート)'!C15="","",'参加申込書(入力シート)'!C15)</f>
        <v/>
      </c>
      <c r="C7" s="460"/>
      <c r="D7" s="47" t="str">
        <f>IF('参加申込書(入力シート)'!M15="","",'参加申込書(入力シート)'!M15)</f>
        <v/>
      </c>
      <c r="E7" s="47" t="str">
        <f ca="1">IF('参加申込書(入力シート)'!V15="","",'参加申込書(入力シート)'!X15)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60" t="str">
        <f>IF('参加申込書(入力シート)'!C16="","",'参加申込書(入力シート)'!C16)</f>
        <v/>
      </c>
      <c r="C8" s="460"/>
      <c r="D8" s="47" t="str">
        <f>IF('参加申込書(入力シート)'!M16="","",'参加申込書(入力シート)'!M16)</f>
        <v/>
      </c>
      <c r="E8" s="47" t="str">
        <f ca="1">IF('参加申込書(入力シート)'!V16="","",'参加申込書(入力シート)'!X16)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60" t="str">
        <f>IF('参加申込書(入力シート)'!C17="","",'参加申込書(入力シート)'!C17)</f>
        <v/>
      </c>
      <c r="C9" s="460"/>
      <c r="D9" s="47" t="str">
        <f>IF('参加申込書(入力シート)'!M17="","",'参加申込書(入力シート)'!M17)</f>
        <v/>
      </c>
      <c r="E9" s="47" t="str">
        <f ca="1">IF('参加申込書(入力シート)'!V17="","",'参加申込書(入力シート)'!X17)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60" t="str">
        <f>IF('参加申込書(入力シート)'!C18="","",'参加申込書(入力シート)'!C18)</f>
        <v/>
      </c>
      <c r="C10" s="460"/>
      <c r="D10" s="47" t="str">
        <f>IF('参加申込書(入力シート)'!M18="","",'参加申込書(入力シート)'!M18)</f>
        <v/>
      </c>
      <c r="E10" s="47" t="str">
        <f ca="1">IF('参加申込書(入力シート)'!V18="","",'参加申込書(入力シート)'!X18)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60" t="str">
        <f>IF('参加申込書(入力シート)'!C19="","",'参加申込書(入力シート)'!C19)</f>
        <v/>
      </c>
      <c r="C11" s="460"/>
      <c r="D11" s="47" t="str">
        <f>IF('参加申込書(入力シート)'!M19="","",'参加申込書(入力シート)'!M19)</f>
        <v/>
      </c>
      <c r="E11" s="47" t="str">
        <f ca="1">IF('参加申込書(入力シート)'!V19="","",'参加申込書(入力シート)'!X19)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60" t="str">
        <f>IF('参加申込書(入力シート)'!C20="","",'参加申込書(入力シート)'!C20)</f>
        <v/>
      </c>
      <c r="C12" s="460"/>
      <c r="D12" s="47" t="str">
        <f>IF('参加申込書(入力シート)'!M20="","",'参加申込書(入力シート)'!M20)</f>
        <v/>
      </c>
      <c r="E12" s="47" t="str">
        <f ca="1">IF('参加申込書(入力シート)'!V20="","",'参加申込書(入力シート)'!X20)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60" t="str">
        <f>IF('参加申込書(入力シート)'!C21="","",'参加申込書(入力シート)'!C21)</f>
        <v/>
      </c>
      <c r="C13" s="460"/>
      <c r="D13" s="47" t="str">
        <f>IF('参加申込書(入力シート)'!M21="","",'参加申込書(入力シート)'!M21)</f>
        <v/>
      </c>
      <c r="E13" s="47" t="str">
        <f ca="1">IF('参加申込書(入力シート)'!V21="","",'参加申込書(入力シート)'!X21)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60" t="str">
        <f>IF('参加申込書(入力シート)'!C22="","",'参加申込書(入力シート)'!C22)</f>
        <v/>
      </c>
      <c r="C14" s="460"/>
      <c r="D14" s="47" t="str">
        <f>IF('参加申込書(入力シート)'!M22="","",'参加申込書(入力シート)'!M22)</f>
        <v/>
      </c>
      <c r="E14" s="47" t="str">
        <f ca="1">IF('参加申込書(入力シート)'!V22="","",'参加申込書(入力シート)'!X22)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60" t="str">
        <f>IF('参加申込書(入力シート)'!C23="","",'参加申込書(入力シート)'!C23)</f>
        <v/>
      </c>
      <c r="C15" s="460"/>
      <c r="D15" s="47" t="str">
        <f>IF('参加申込書(入力シート)'!M23="","",'参加申込書(入力シート)'!M23)</f>
        <v/>
      </c>
      <c r="E15" s="47" t="str">
        <f ca="1">IF('参加申込書(入力シート)'!V23="","",'参加申込書(入力シート)'!X23)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60" t="str">
        <f>IF('参加申込書(入力シート)'!C24="","",'参加申込書(入力シート)'!C24)</f>
        <v/>
      </c>
      <c r="C16" s="460"/>
      <c r="D16" s="47" t="str">
        <f>IF('参加申込書(入力シート)'!M24="","",'参加申込書(入力シート)'!M24)</f>
        <v/>
      </c>
      <c r="E16" s="47" t="str">
        <f ca="1">IF('参加申込書(入力シート)'!V24="","",'参加申込書(入力シート)'!X24)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60" t="str">
        <f>IF('参加申込書(入力シート)'!C25="","",'参加申込書(入力シート)'!C25)</f>
        <v/>
      </c>
      <c r="C17" s="460"/>
      <c r="D17" s="47" t="str">
        <f>IF('参加申込書(入力シート)'!M25="","",'参加申込書(入力シート)'!M25)</f>
        <v/>
      </c>
      <c r="E17" s="47" t="str">
        <f ca="1">IF('参加申込書(入力シート)'!V25="","",'参加申込書(入力シート)'!X25)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60" t="str">
        <f>IF('参加申込書(入力シート)'!C26="","",'参加申込書(入力シート)'!C26)</f>
        <v/>
      </c>
      <c r="C18" s="460"/>
      <c r="D18" s="47" t="str">
        <f>IF('参加申込書(入力シート)'!M26="","",'参加申込書(入力シート)'!M26)</f>
        <v/>
      </c>
      <c r="E18" s="47" t="str">
        <f ca="1">IF('参加申込書(入力シート)'!V26="","",'参加申込書(入力シート)'!X26)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60" t="str">
        <f>IF('参加申込書(入力シート)'!C27="","",'参加申込書(入力シート)'!C27)</f>
        <v/>
      </c>
      <c r="C19" s="460"/>
      <c r="D19" s="47" t="str">
        <f>IF('参加申込書(入力シート)'!M27="","",'参加申込書(入力シート)'!M27)</f>
        <v/>
      </c>
      <c r="E19" s="47" t="str">
        <f ca="1">IF('参加申込書(入力シート)'!V27="","",'参加申込書(入力シート)'!X27)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60" t="str">
        <f>IF('参加申込書(入力シート)'!C28="","",'参加申込書(入力シート)'!C28)</f>
        <v/>
      </c>
      <c r="C20" s="460"/>
      <c r="D20" s="47" t="str">
        <f>IF('参加申込書(入力シート)'!M28="","",'参加申込書(入力シート)'!M28)</f>
        <v/>
      </c>
      <c r="E20" s="47" t="str">
        <f ca="1">IF('参加申込書(入力シート)'!V28="","",'参加申込書(入力シート)'!X28)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60" t="str">
        <f>IF('参加申込書(入力シート)'!C29="","",'参加申込書(入力シート)'!C29)</f>
        <v/>
      </c>
      <c r="C21" s="460"/>
      <c r="D21" s="47" t="str">
        <f>IF('参加申込書(入力シート)'!M29="","",'参加申込書(入力シート)'!M29)</f>
        <v/>
      </c>
      <c r="E21" s="47" t="str">
        <f ca="1">IF('参加申込書(入力シート)'!V29="","",'参加申込書(入力シート)'!X29)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60" t="str">
        <f>IF('参加申込書(入力シート)'!C30="","",'参加申込書(入力シート)'!C30)</f>
        <v/>
      </c>
      <c r="C22" s="460"/>
      <c r="D22" s="47" t="str">
        <f>IF('参加申込書(入力シート)'!M30="","",'参加申込書(入力シート)'!M30)</f>
        <v/>
      </c>
      <c r="E22" s="47" t="str">
        <f ca="1">IF('参加申込書(入力シート)'!V30="","",'参加申込書(入力シート)'!X30)</f>
        <v/>
      </c>
      <c r="F22" s="64" t="str">
        <f>IF('参加申込書(入力シート)'!AA30="","",'参加申込書(入力シート)'!AA30)</f>
        <v/>
      </c>
    </row>
  </sheetData>
  <mergeCells count="23">
    <mergeCell ref="B22:C22"/>
    <mergeCell ref="B14:C14"/>
    <mergeCell ref="B15:C15"/>
    <mergeCell ref="B16:C16"/>
    <mergeCell ref="B17:C17"/>
    <mergeCell ref="B18:C18"/>
    <mergeCell ref="B21:C21"/>
    <mergeCell ref="B19:C19"/>
    <mergeCell ref="B20:C20"/>
    <mergeCell ref="B13:C13"/>
    <mergeCell ref="C1:F1"/>
    <mergeCell ref="B8:C8"/>
    <mergeCell ref="B9:C9"/>
    <mergeCell ref="B2:C2"/>
    <mergeCell ref="E2:F2"/>
    <mergeCell ref="B3:C3"/>
    <mergeCell ref="E3:F3"/>
    <mergeCell ref="E4:F5"/>
    <mergeCell ref="B10:C10"/>
    <mergeCell ref="B11:C11"/>
    <mergeCell ref="B12:C12"/>
    <mergeCell ref="B6:C6"/>
    <mergeCell ref="B7:C7"/>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workbookViewId="0">
      <selection activeCell="A7" sqref="A7"/>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58</v>
      </c>
      <c r="B1" s="47"/>
      <c r="C1" s="461" t="str">
        <f>IF('参加申込書(入力シート)'!E5="","",'参加申込書(入力シート)'!E5)</f>
        <v/>
      </c>
      <c r="D1" s="462"/>
      <c r="E1" s="462"/>
      <c r="F1" s="463"/>
    </row>
    <row r="2" spans="1:6" ht="20.25" customHeight="1">
      <c r="A2" s="47" t="s">
        <v>59</v>
      </c>
      <c r="B2" s="464" t="str">
        <f>IF('参加申込書(入力シート)'!E9="","",'参加申込書(入力シート)'!E9)</f>
        <v/>
      </c>
      <c r="C2" s="464"/>
      <c r="D2" s="47" t="s">
        <v>60</v>
      </c>
      <c r="E2" s="464" t="str">
        <f>IF('参加申込書(入力シート)'!S9="","",'参加申込書(入力シート)'!S9)</f>
        <v/>
      </c>
      <c r="F2" s="464"/>
    </row>
    <row r="3" spans="1:6" ht="20.25" customHeight="1">
      <c r="A3" s="47" t="s">
        <v>61</v>
      </c>
      <c r="B3" s="464" t="str">
        <f>IF('参加申込書(入力シート)'!E11="","",'参加申込書(入力シート)'!E11)</f>
        <v/>
      </c>
      <c r="C3" s="464"/>
      <c r="D3" s="47" t="s">
        <v>62</v>
      </c>
      <c r="E3" s="464" t="str">
        <f>IF('参加申込書(入力シート)'!S11="","",'参加申込書(入力シート)'!S11)</f>
        <v/>
      </c>
      <c r="F3" s="464"/>
    </row>
    <row r="4" spans="1:6" ht="20.25" customHeight="1">
      <c r="A4" s="47" t="s">
        <v>63</v>
      </c>
      <c r="B4" s="48" t="str">
        <f>IF('参加申込書(入力シート)'!S7="","",'参加申込書(入力シート)'!S7)</f>
        <v/>
      </c>
      <c r="C4" s="48" t="str">
        <f>IF('参加申込書(入力シート)'!W7="","",'参加申込書(入力シート)'!W7)</f>
        <v/>
      </c>
      <c r="D4" s="48" t="str">
        <f>IF('参加申込書(入力シート)'!AA7="","",'参加申込書(入力シート)'!AA7)</f>
        <v/>
      </c>
      <c r="E4" s="465"/>
      <c r="F4" s="466"/>
    </row>
    <row r="5" spans="1:6" ht="20.25" customHeight="1">
      <c r="A5" s="47" t="s">
        <v>64</v>
      </c>
      <c r="B5" s="48" t="str">
        <f>IF('参加申込書(入力シート)'!S8="","",'参加申込書(入力シート)'!S8)</f>
        <v/>
      </c>
      <c r="C5" s="48" t="str">
        <f>IF('参加申込書(入力シート)'!W8="","",'参加申込書(入力シート)'!W8)</f>
        <v/>
      </c>
      <c r="D5" s="48" t="str">
        <f>IF('参加申込書(入力シート)'!AA8="","",'参加申込書(入力シート)'!AA8)</f>
        <v/>
      </c>
      <c r="E5" s="467"/>
      <c r="F5" s="468"/>
    </row>
    <row r="6" spans="1:6" ht="20.25" customHeight="1">
      <c r="A6" s="47" t="s">
        <v>58</v>
      </c>
      <c r="B6" s="460" t="s">
        <v>55</v>
      </c>
      <c r="C6" s="460"/>
      <c r="D6" s="47" t="s">
        <v>56</v>
      </c>
      <c r="E6" s="47" t="s">
        <v>141</v>
      </c>
      <c r="F6" s="47" t="s">
        <v>95</v>
      </c>
    </row>
    <row r="7" spans="1:6" ht="20.25" customHeight="1">
      <c r="A7" s="47" t="str">
        <f>IF('参加申込書(入力シート)'!A15="","",'参加申込書(入力シート)'!A15)&amp;" "&amp;IF('参加申込書(入力シート)'!B15="","","Ｃ")</f>
        <v xml:space="preserve">1 </v>
      </c>
      <c r="B7" s="460" t="str">
        <f>IF('参加申込書(入力シート)'!C15="","",'参加申込書(入力シート)'!C15)</f>
        <v/>
      </c>
      <c r="C7" s="460"/>
      <c r="D7" s="47" t="str">
        <f>IF('参加申込書(入力シート)'!M15="","",'参加申込書(入力シート)'!M15)</f>
        <v/>
      </c>
      <c r="E7" s="47" t="str">
        <f ca="1">IF('参加申込書(入力シート)'!V15="","",'参加申込書(入力シート)'!V15)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60" t="str">
        <f>IF('参加申込書(入力シート)'!C16="","",'参加申込書(入力シート)'!C16)</f>
        <v/>
      </c>
      <c r="C8" s="460"/>
      <c r="D8" s="47" t="str">
        <f>IF('参加申込書(入力シート)'!M16="","",'参加申込書(入力シート)'!M16)</f>
        <v/>
      </c>
      <c r="E8" s="47" t="str">
        <f ca="1">IF('参加申込書(入力シート)'!V16="","",'参加申込書(入力シート)'!V16)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60" t="str">
        <f>IF('参加申込書(入力シート)'!C17="","",'参加申込書(入力シート)'!C17)</f>
        <v/>
      </c>
      <c r="C9" s="460"/>
      <c r="D9" s="47" t="str">
        <f>IF('参加申込書(入力シート)'!M17="","",'参加申込書(入力シート)'!M17)</f>
        <v/>
      </c>
      <c r="E9" s="47" t="str">
        <f ca="1">IF('参加申込書(入力シート)'!V17="","",'参加申込書(入力シート)'!V17)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60" t="str">
        <f>IF('参加申込書(入力シート)'!C18="","",'参加申込書(入力シート)'!C18)</f>
        <v/>
      </c>
      <c r="C10" s="460"/>
      <c r="D10" s="47" t="str">
        <f>IF('参加申込書(入力シート)'!M18="","",'参加申込書(入力シート)'!M18)</f>
        <v/>
      </c>
      <c r="E10" s="47" t="str">
        <f ca="1">IF('参加申込書(入力シート)'!V18="","",'参加申込書(入力シート)'!V18)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60" t="str">
        <f>IF('参加申込書(入力シート)'!C19="","",'参加申込書(入力シート)'!C19)</f>
        <v/>
      </c>
      <c r="C11" s="460"/>
      <c r="D11" s="47" t="str">
        <f>IF('参加申込書(入力シート)'!M19="","",'参加申込書(入力シート)'!M19)</f>
        <v/>
      </c>
      <c r="E11" s="47" t="str">
        <f ca="1">IF('参加申込書(入力シート)'!V19="","",'参加申込書(入力シート)'!V19)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60" t="str">
        <f>IF('参加申込書(入力シート)'!C20="","",'参加申込書(入力シート)'!C20)</f>
        <v/>
      </c>
      <c r="C12" s="460"/>
      <c r="D12" s="47" t="str">
        <f>IF('参加申込書(入力シート)'!M20="","",'参加申込書(入力シート)'!M20)</f>
        <v/>
      </c>
      <c r="E12" s="47" t="str">
        <f ca="1">IF('参加申込書(入力シート)'!V20="","",'参加申込書(入力シート)'!V20)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60" t="str">
        <f>IF('参加申込書(入力シート)'!C21="","",'参加申込書(入力シート)'!C21)</f>
        <v/>
      </c>
      <c r="C13" s="460"/>
      <c r="D13" s="47" t="str">
        <f>IF('参加申込書(入力シート)'!M21="","",'参加申込書(入力シート)'!M21)</f>
        <v/>
      </c>
      <c r="E13" s="47" t="str">
        <f ca="1">IF('参加申込書(入力シート)'!V21="","",'参加申込書(入力シート)'!V21)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60" t="str">
        <f>IF('参加申込書(入力シート)'!C22="","",'参加申込書(入力シート)'!C22)</f>
        <v/>
      </c>
      <c r="C14" s="460"/>
      <c r="D14" s="47" t="str">
        <f>IF('参加申込書(入力シート)'!M22="","",'参加申込書(入力シート)'!M22)</f>
        <v/>
      </c>
      <c r="E14" s="47" t="str">
        <f ca="1">IF('参加申込書(入力シート)'!V22="","",'参加申込書(入力シート)'!V22)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60" t="str">
        <f>IF('参加申込書(入力シート)'!C23="","",'参加申込書(入力シート)'!C23)</f>
        <v/>
      </c>
      <c r="C15" s="460"/>
      <c r="D15" s="47" t="str">
        <f>IF('参加申込書(入力シート)'!M23="","",'参加申込書(入力シート)'!M23)</f>
        <v/>
      </c>
      <c r="E15" s="47" t="str">
        <f ca="1">IF('参加申込書(入力シート)'!V23="","",'参加申込書(入力シート)'!V23)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60" t="str">
        <f>IF('参加申込書(入力シート)'!C24="","",'参加申込書(入力シート)'!C24)</f>
        <v/>
      </c>
      <c r="C16" s="460"/>
      <c r="D16" s="47" t="str">
        <f>IF('参加申込書(入力シート)'!M24="","",'参加申込書(入力シート)'!M24)</f>
        <v/>
      </c>
      <c r="E16" s="47" t="str">
        <f ca="1">IF('参加申込書(入力シート)'!V24="","",'参加申込書(入力シート)'!V24)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60" t="str">
        <f>IF('参加申込書(入力シート)'!C25="","",'参加申込書(入力シート)'!C25)</f>
        <v/>
      </c>
      <c r="C17" s="460"/>
      <c r="D17" s="47" t="str">
        <f>IF('参加申込書(入力シート)'!M25="","",'参加申込書(入力シート)'!M25)</f>
        <v/>
      </c>
      <c r="E17" s="47" t="str">
        <f ca="1">IF('参加申込書(入力シート)'!V25="","",'参加申込書(入力シート)'!V25)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60" t="str">
        <f>IF('参加申込書(入力シート)'!C26="","",'参加申込書(入力シート)'!C26)</f>
        <v/>
      </c>
      <c r="C18" s="460"/>
      <c r="D18" s="47" t="str">
        <f>IF('参加申込書(入力シート)'!M26="","",'参加申込書(入力シート)'!M26)</f>
        <v/>
      </c>
      <c r="E18" s="47" t="str">
        <f ca="1">IF('参加申込書(入力シート)'!V26="","",'参加申込書(入力シート)'!V26)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60" t="str">
        <f>IF('参加申込書(入力シート)'!C27="","",'参加申込書(入力シート)'!C27)</f>
        <v/>
      </c>
      <c r="C19" s="460"/>
      <c r="D19" s="47" t="str">
        <f>IF('参加申込書(入力シート)'!M27="","",'参加申込書(入力シート)'!M27)</f>
        <v/>
      </c>
      <c r="E19" s="47" t="str">
        <f ca="1">IF('参加申込書(入力シート)'!V27="","",'参加申込書(入力シート)'!V27)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60" t="str">
        <f>IF('参加申込書(入力シート)'!C28="","",'参加申込書(入力シート)'!C28)</f>
        <v/>
      </c>
      <c r="C20" s="460"/>
      <c r="D20" s="47" t="str">
        <f>IF('参加申込書(入力シート)'!M28="","",'参加申込書(入力シート)'!M28)</f>
        <v/>
      </c>
      <c r="E20" s="47" t="str">
        <f ca="1">IF('参加申込書(入力シート)'!V28="","",'参加申込書(入力シート)'!V28)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60" t="str">
        <f>IF('参加申込書(入力シート)'!C29="","",'参加申込書(入力シート)'!C29)</f>
        <v/>
      </c>
      <c r="C21" s="460"/>
      <c r="D21" s="47" t="str">
        <f>IF('参加申込書(入力シート)'!M29="","",'参加申込書(入力シート)'!M29)</f>
        <v/>
      </c>
      <c r="E21" s="47" t="str">
        <f ca="1">IF('参加申込書(入力シート)'!V29="","",'参加申込書(入力シート)'!V29)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60" t="str">
        <f>IF('参加申込書(入力シート)'!C30="","",'参加申込書(入力シート)'!C30)</f>
        <v/>
      </c>
      <c r="C22" s="460"/>
      <c r="D22" s="47" t="str">
        <f>IF('参加申込書(入力シート)'!M30="","",'参加申込書(入力シート)'!M30)</f>
        <v/>
      </c>
      <c r="E22" s="47" t="str">
        <f ca="1">IF('参加申込書(入力シート)'!V30="","",'参加申込書(入力シート)'!V30)</f>
        <v/>
      </c>
      <c r="F22" s="64" t="str">
        <f>IF('参加申込書(入力シート)'!AA30="","",'参加申込書(入力シート)'!AA30)</f>
        <v/>
      </c>
    </row>
  </sheetData>
  <mergeCells count="23">
    <mergeCell ref="B18:C18"/>
    <mergeCell ref="B19:C19"/>
    <mergeCell ref="B20:C20"/>
    <mergeCell ref="B21:C21"/>
    <mergeCell ref="B22:C22"/>
    <mergeCell ref="B17:C17"/>
    <mergeCell ref="B6:C6"/>
    <mergeCell ref="B7:C7"/>
    <mergeCell ref="B8:C8"/>
    <mergeCell ref="B9:C9"/>
    <mergeCell ref="B10:C10"/>
    <mergeCell ref="B11:C11"/>
    <mergeCell ref="B12:C12"/>
    <mergeCell ref="B13:C13"/>
    <mergeCell ref="B14:C14"/>
    <mergeCell ref="B15:C15"/>
    <mergeCell ref="B16:C16"/>
    <mergeCell ref="E4:F5"/>
    <mergeCell ref="C1:F1"/>
    <mergeCell ref="B2:C2"/>
    <mergeCell ref="E2:F2"/>
    <mergeCell ref="B3:C3"/>
    <mergeCell ref="E3:F3"/>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5"/>
  <sheetViews>
    <sheetView workbookViewId="0">
      <selection activeCell="A5" sqref="A5:C24"/>
    </sheetView>
  </sheetViews>
  <sheetFormatPr defaultRowHeight="12"/>
  <cols>
    <col min="2" max="2" width="4.3984375" customWidth="1"/>
  </cols>
  <sheetData>
    <row r="3" spans="1:3">
      <c r="A3" t="s">
        <v>66</v>
      </c>
    </row>
    <row r="4" spans="1:3">
      <c r="A4" t="s">
        <v>67</v>
      </c>
      <c r="B4" t="str">
        <f>'参加申込書(入力シート)'!E6&amp;'参加申込書(入力シート)'!G6&amp;'参加申込書(入力シート)'!I6&amp;'参加申込書(入力シート)'!K6</f>
        <v/>
      </c>
    </row>
    <row r="5" spans="1:3">
      <c r="A5" t="s">
        <v>143</v>
      </c>
      <c r="C5" t="str">
        <f>IF('参加申込書(入力シート)'!E9="","",'参加申込書(入力シート)'!E9)</f>
        <v/>
      </c>
    </row>
    <row r="6" spans="1:3">
      <c r="A6" t="s">
        <v>144</v>
      </c>
      <c r="C6" t="str">
        <f>IF('参加申込書(入力シート)'!S9="","",'参加申込書(入力シート)'!S9)</f>
        <v/>
      </c>
    </row>
    <row r="7" spans="1:3">
      <c r="A7" t="s">
        <v>145</v>
      </c>
      <c r="C7" t="str">
        <f>IF('参加申込書(入力シート)'!E11="","",'参加申込書(入力シート)'!E11)</f>
        <v/>
      </c>
    </row>
    <row r="8" spans="1:3">
      <c r="A8" t="s">
        <v>146</v>
      </c>
      <c r="C8" t="str">
        <f>IF('参加申込書(入力シート)'!S11="","",'参加申込書(入力シート)'!S11)</f>
        <v/>
      </c>
    </row>
    <row r="9" spans="1:3">
      <c r="A9" s="49" t="str">
        <f>'参加申込書(入力シート)'!A15</f>
        <v>1</v>
      </c>
      <c r="B9" t="str">
        <f>IF('参加申込書(入力シート)'!B15="","","Ｃ")</f>
        <v/>
      </c>
      <c r="C9" t="str">
        <f>IF('参加申込書(入力シート)'!C15="","",'参加申込書(入力シート)'!C15)</f>
        <v/>
      </c>
    </row>
    <row r="10" spans="1:3">
      <c r="A10" s="49" t="str">
        <f>'参加申込書(入力シート)'!A16</f>
        <v>2</v>
      </c>
      <c r="B10" t="str">
        <f>IF('参加申込書(入力シート)'!B16="","","Ｃ")</f>
        <v/>
      </c>
      <c r="C10" t="str">
        <f>IF('参加申込書(入力シート)'!C16="","",'参加申込書(入力シート)'!C16)</f>
        <v/>
      </c>
    </row>
    <row r="11" spans="1:3">
      <c r="A11" s="49" t="str">
        <f>'参加申込書(入力シート)'!A17</f>
        <v>3</v>
      </c>
      <c r="B11" t="str">
        <f>IF('参加申込書(入力シート)'!B17="","","Ｃ")</f>
        <v/>
      </c>
      <c r="C11" t="str">
        <f>IF('参加申込書(入力シート)'!C17="","",'参加申込書(入力シート)'!C17)</f>
        <v/>
      </c>
    </row>
    <row r="12" spans="1:3">
      <c r="A12" s="49" t="str">
        <f>'参加申込書(入力シート)'!A18</f>
        <v>4</v>
      </c>
      <c r="B12" t="str">
        <f>IF('参加申込書(入力シート)'!B18="","","Ｃ")</f>
        <v/>
      </c>
      <c r="C12" t="str">
        <f>IF('参加申込書(入力シート)'!C18="","",'参加申込書(入力シート)'!C18)</f>
        <v/>
      </c>
    </row>
    <row r="13" spans="1:3">
      <c r="A13" s="49" t="str">
        <f>'参加申込書(入力シート)'!A19</f>
        <v>5</v>
      </c>
      <c r="B13" t="str">
        <f>IF('参加申込書(入力シート)'!B19="","","Ｃ")</f>
        <v/>
      </c>
      <c r="C13" t="str">
        <f>IF('参加申込書(入力シート)'!C19="","",'参加申込書(入力シート)'!C19)</f>
        <v/>
      </c>
    </row>
    <row r="14" spans="1:3">
      <c r="A14" s="49" t="str">
        <f>'参加申込書(入力シート)'!A20</f>
        <v>6</v>
      </c>
      <c r="B14" t="str">
        <f>IF('参加申込書(入力シート)'!B20="","","Ｃ")</f>
        <v/>
      </c>
      <c r="C14" t="str">
        <f>IF('参加申込書(入力シート)'!C20="","",'参加申込書(入力シート)'!C20)</f>
        <v/>
      </c>
    </row>
    <row r="15" spans="1:3">
      <c r="A15" s="49" t="str">
        <f>'参加申込書(入力シート)'!A21</f>
        <v>7</v>
      </c>
      <c r="B15" t="str">
        <f>IF('参加申込書(入力シート)'!B21="","","Ｃ")</f>
        <v/>
      </c>
      <c r="C15" t="str">
        <f>IF('参加申込書(入力シート)'!C21="","",'参加申込書(入力シート)'!C21)</f>
        <v/>
      </c>
    </row>
    <row r="16" spans="1:3">
      <c r="A16" s="49" t="str">
        <f>'参加申込書(入力シート)'!A22</f>
        <v>8</v>
      </c>
      <c r="B16" t="str">
        <f>IF('参加申込書(入力シート)'!B22="","","Ｃ")</f>
        <v/>
      </c>
      <c r="C16" t="str">
        <f>IF('参加申込書(入力シート)'!C22="","",'参加申込書(入力シート)'!C22)</f>
        <v/>
      </c>
    </row>
    <row r="17" spans="1:3">
      <c r="A17" s="49" t="str">
        <f>'参加申込書(入力シート)'!A23</f>
        <v>9</v>
      </c>
      <c r="B17" t="str">
        <f>IF('参加申込書(入力シート)'!B23="","","Ｃ")</f>
        <v/>
      </c>
      <c r="C17" t="str">
        <f>IF('参加申込書(入力シート)'!C23="","",'参加申込書(入力シート)'!C23)</f>
        <v/>
      </c>
    </row>
    <row r="18" spans="1:3">
      <c r="A18" s="49" t="str">
        <f>'参加申込書(入力シート)'!A24</f>
        <v>10</v>
      </c>
      <c r="B18" t="str">
        <f>IF('参加申込書(入力シート)'!B24="","","Ｃ")</f>
        <v/>
      </c>
      <c r="C18" t="str">
        <f>IF('参加申込書(入力シート)'!C24="","",'参加申込書(入力シート)'!C24)</f>
        <v/>
      </c>
    </row>
    <row r="19" spans="1:3">
      <c r="A19" s="49" t="str">
        <f>'参加申込書(入力シート)'!A25</f>
        <v>11</v>
      </c>
      <c r="B19" t="str">
        <f>IF('参加申込書(入力シート)'!B25="","","Ｃ")</f>
        <v/>
      </c>
      <c r="C19" t="str">
        <f>IF('参加申込書(入力シート)'!C25="","",'参加申込書(入力シート)'!C25)</f>
        <v/>
      </c>
    </row>
    <row r="20" spans="1:3">
      <c r="A20" s="49" t="str">
        <f>'参加申込書(入力シート)'!A26</f>
        <v>12</v>
      </c>
      <c r="B20" t="str">
        <f>IF('参加申込書(入力シート)'!B26="","","Ｃ")</f>
        <v/>
      </c>
      <c r="C20" t="str">
        <f>IF('参加申込書(入力シート)'!C26="","",'参加申込書(入力シート)'!C26)</f>
        <v/>
      </c>
    </row>
    <row r="21" spans="1:3">
      <c r="A21" s="49" t="str">
        <f>'参加申込書(入力シート)'!A27</f>
        <v>13</v>
      </c>
      <c r="B21" t="str">
        <f>IF('参加申込書(入力シート)'!B27="","","Ｃ")</f>
        <v/>
      </c>
      <c r="C21" t="str">
        <f>IF('参加申込書(入力シート)'!C27="","",'参加申込書(入力シート)'!C27)</f>
        <v/>
      </c>
    </row>
    <row r="22" spans="1:3">
      <c r="A22" s="49" t="str">
        <f>'参加申込書(入力シート)'!A28</f>
        <v>14</v>
      </c>
      <c r="B22" t="str">
        <f>IF('参加申込書(入力シート)'!B28="","","Ｃ")</f>
        <v/>
      </c>
      <c r="C22" t="str">
        <f>IF('参加申込書(入力シート)'!C28="","",'参加申込書(入力シート)'!C28)</f>
        <v/>
      </c>
    </row>
    <row r="23" spans="1:3">
      <c r="A23" s="49" t="str">
        <f>'参加申込書(入力シート)'!A29</f>
        <v>15</v>
      </c>
      <c r="B23" t="str">
        <f>IF('参加申込書(入力シート)'!B29="","","Ｃ")</f>
        <v/>
      </c>
      <c r="C23" t="str">
        <f>IF('参加申込書(入力シート)'!C29="","",'参加申込書(入力シート)'!C29)</f>
        <v/>
      </c>
    </row>
    <row r="24" spans="1:3">
      <c r="A24" s="49" t="str">
        <f>'参加申込書(入力シート)'!A30</f>
        <v>16</v>
      </c>
      <c r="B24" t="str">
        <f>IF('参加申込書(入力シート)'!B30="","","Ｃ")</f>
        <v/>
      </c>
      <c r="C24" t="str">
        <f>IF('参加申込書(入力シート)'!C30="","",'参加申込書(入力シート)'!C30)</f>
        <v/>
      </c>
    </row>
    <row r="25" spans="1:3">
      <c r="A25" s="49"/>
      <c r="B25" s="49"/>
    </row>
  </sheetData>
  <phoneticPr fontId="1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5"/>
  <sheetViews>
    <sheetView workbookViewId="0">
      <selection activeCell="D24" sqref="D24"/>
    </sheetView>
  </sheetViews>
  <sheetFormatPr defaultRowHeight="12"/>
  <cols>
    <col min="1" max="1" width="9.09765625" style="134"/>
  </cols>
  <sheetData>
    <row r="3" spans="1:2">
      <c r="A3" s="134" t="s">
        <v>66</v>
      </c>
    </row>
    <row r="4" spans="1:2">
      <c r="A4" s="134" t="s">
        <v>67</v>
      </c>
      <c r="B4" t="str">
        <f>'参加申込書(入力シート)'!E6&amp;'参加申込書(入力シート)'!G6&amp;'参加申込書(入力シート)'!I6&amp;'参加申込書(入力シート)'!K6</f>
        <v/>
      </c>
    </row>
    <row r="5" spans="1:2">
      <c r="A5" s="134" t="s">
        <v>68</v>
      </c>
      <c r="B5" t="str">
        <f>IF('参加申込書(入力シート)'!E9="","",'参加申込書(入力シート)'!E9)</f>
        <v/>
      </c>
    </row>
    <row r="6" spans="1:2">
      <c r="A6" s="134" t="s">
        <v>69</v>
      </c>
      <c r="B6" t="str">
        <f>IF('参加申込書(入力シート)'!S9="","",'参加申込書(入力シート)'!S9)</f>
        <v/>
      </c>
    </row>
    <row r="7" spans="1:2">
      <c r="A7" s="134" t="s">
        <v>70</v>
      </c>
      <c r="B7" t="str">
        <f>IF('参加申込書(入力シート)'!E11="","",'参加申込書(入力シート)'!E11)</f>
        <v/>
      </c>
    </row>
    <row r="8" spans="1:2">
      <c r="A8" s="134" t="s">
        <v>71</v>
      </c>
      <c r="B8" t="str">
        <f>IF('参加申込書(入力シート)'!S11="","",'参加申込書(入力シート)'!S11)</f>
        <v/>
      </c>
    </row>
    <row r="9" spans="1:2" ht="13">
      <c r="A9" s="135" t="str">
        <f>IF('参加申込書(入力シート)'!A15="","",'参加申込書(入力シート)'!A15)&amp;" "&amp;IF('参加申込書(入力シート)'!B15="","","Ｃ")</f>
        <v xml:space="preserve">1 </v>
      </c>
      <c r="B9" t="str">
        <f>IF('参加申込書(入力シート)'!C15="","",'参加申込書(入力シート)'!C15)</f>
        <v/>
      </c>
    </row>
    <row r="10" spans="1:2" ht="13">
      <c r="A10" s="135" t="str">
        <f>IF('参加申込書(入力シート)'!A16="","",'参加申込書(入力シート)'!A16)&amp;" "&amp;IF('参加申込書(入力シート)'!B16="","","Ｃ")</f>
        <v xml:space="preserve">2 </v>
      </c>
      <c r="B10" t="str">
        <f>IF('参加申込書(入力シート)'!C16="","",'参加申込書(入力シート)'!C16)</f>
        <v/>
      </c>
    </row>
    <row r="11" spans="1:2" ht="13">
      <c r="A11" s="135" t="str">
        <f>IF('参加申込書(入力シート)'!A17="","",'参加申込書(入力シート)'!A17)&amp;" "&amp;IF('参加申込書(入力シート)'!B17="","","Ｃ")</f>
        <v xml:space="preserve">3 </v>
      </c>
      <c r="B11" t="str">
        <f>IF('参加申込書(入力シート)'!C17="","",'参加申込書(入力シート)'!C17)</f>
        <v/>
      </c>
    </row>
    <row r="12" spans="1:2" ht="13">
      <c r="A12" s="135" t="str">
        <f>IF('参加申込書(入力シート)'!A18="","",'参加申込書(入力シート)'!A18)&amp;" "&amp;IF('参加申込書(入力シート)'!B18="","","Ｃ")</f>
        <v xml:space="preserve">4 </v>
      </c>
      <c r="B12" t="str">
        <f>IF('参加申込書(入力シート)'!C18="","",'参加申込書(入力シート)'!C18)</f>
        <v/>
      </c>
    </row>
    <row r="13" spans="1:2" ht="13">
      <c r="A13" s="135" t="str">
        <f>IF('参加申込書(入力シート)'!A19="","",'参加申込書(入力シート)'!A19)&amp;" "&amp;IF('参加申込書(入力シート)'!B19="","","Ｃ")</f>
        <v xml:space="preserve">5 </v>
      </c>
      <c r="B13" t="str">
        <f>IF('参加申込書(入力シート)'!C19="","",'参加申込書(入力シート)'!C19)</f>
        <v/>
      </c>
    </row>
    <row r="14" spans="1:2" ht="13">
      <c r="A14" s="135" t="str">
        <f>IF('参加申込書(入力シート)'!A20="","",'参加申込書(入力シート)'!A20)&amp;" "&amp;IF('参加申込書(入力シート)'!B20="","","Ｃ")</f>
        <v xml:space="preserve">6 </v>
      </c>
      <c r="B14" t="str">
        <f>IF('参加申込書(入力シート)'!C20="","",'参加申込書(入力シート)'!C20)</f>
        <v/>
      </c>
    </row>
    <row r="15" spans="1:2" ht="13">
      <c r="A15" s="135" t="str">
        <f>IF('参加申込書(入力シート)'!A21="","",'参加申込書(入力シート)'!A21)&amp;" "&amp;IF('参加申込書(入力シート)'!B21="","","Ｃ")</f>
        <v xml:space="preserve">7 </v>
      </c>
      <c r="B15" t="str">
        <f>IF('参加申込書(入力シート)'!C21="","",'参加申込書(入力シート)'!C21)</f>
        <v/>
      </c>
    </row>
    <row r="16" spans="1:2" ht="13">
      <c r="A16" s="135" t="str">
        <f>IF('参加申込書(入力シート)'!A22="","",'参加申込書(入力シート)'!A22)&amp;" "&amp;IF('参加申込書(入力シート)'!B22="","","Ｃ")</f>
        <v xml:space="preserve">8 </v>
      </c>
      <c r="B16" t="str">
        <f>IF('参加申込書(入力シート)'!C22="","",'参加申込書(入力シート)'!C22)</f>
        <v/>
      </c>
    </row>
    <row r="17" spans="1:2" ht="13">
      <c r="A17" s="135" t="str">
        <f>IF('参加申込書(入力シート)'!A23="","",'参加申込書(入力シート)'!A23)&amp;" "&amp;IF('参加申込書(入力シート)'!B23="","","Ｃ")</f>
        <v xml:space="preserve">9 </v>
      </c>
      <c r="B17" t="str">
        <f>IF('参加申込書(入力シート)'!C23="","",'参加申込書(入力シート)'!C23)</f>
        <v/>
      </c>
    </row>
    <row r="18" spans="1:2" ht="13">
      <c r="A18" s="135" t="str">
        <f>IF('参加申込書(入力シート)'!A24="","",'参加申込書(入力シート)'!A24)&amp;" "&amp;IF('参加申込書(入力シート)'!B24="","","Ｃ")</f>
        <v xml:space="preserve">10 </v>
      </c>
      <c r="B18" t="str">
        <f>IF('参加申込書(入力シート)'!C24="","",'参加申込書(入力シート)'!C24)</f>
        <v/>
      </c>
    </row>
    <row r="19" spans="1:2" ht="13">
      <c r="A19" s="135" t="str">
        <f>IF('参加申込書(入力シート)'!A25="","",'参加申込書(入力シート)'!A25)&amp;" "&amp;IF('参加申込書(入力シート)'!B25="","","Ｃ")</f>
        <v xml:space="preserve">11 </v>
      </c>
      <c r="B19" t="str">
        <f>IF('参加申込書(入力シート)'!C25="","",'参加申込書(入力シート)'!C25)</f>
        <v/>
      </c>
    </row>
    <row r="20" spans="1:2" ht="13">
      <c r="A20" s="135" t="str">
        <f>IF('参加申込書(入力シート)'!A26="","",'参加申込書(入力シート)'!A26)&amp;" "&amp;IF('参加申込書(入力シート)'!B26="","","Ｃ")</f>
        <v xml:space="preserve">12 </v>
      </c>
      <c r="B20" t="str">
        <f>IF('参加申込書(入力シート)'!C26="","",'参加申込書(入力シート)'!C26)</f>
        <v/>
      </c>
    </row>
    <row r="21" spans="1:2" ht="13">
      <c r="A21" s="135" t="str">
        <f>IF('参加申込書(入力シート)'!A27="","",'参加申込書(入力シート)'!A27)&amp;" "&amp;IF('参加申込書(入力シート)'!B27="","","Ｃ")</f>
        <v xml:space="preserve">13 </v>
      </c>
      <c r="B21" t="str">
        <f>IF('参加申込書(入力シート)'!C27="","",'参加申込書(入力シート)'!C27)</f>
        <v/>
      </c>
    </row>
    <row r="22" spans="1:2" ht="13">
      <c r="A22" s="135" t="str">
        <f>IF('参加申込書(入力シート)'!A28="","",'参加申込書(入力シート)'!A28)&amp;" "&amp;IF('参加申込書(入力シート)'!B28="","","Ｃ")</f>
        <v xml:space="preserve">14 </v>
      </c>
      <c r="B22" t="str">
        <f>IF('参加申込書(入力シート)'!C28="","",'参加申込書(入力シート)'!C28)</f>
        <v/>
      </c>
    </row>
    <row r="23" spans="1:2" ht="13">
      <c r="A23" s="135" t="str">
        <f>IF('参加申込書(入力シート)'!A29="","",'参加申込書(入力シート)'!A29)&amp;" "&amp;IF('参加申込書(入力シート)'!B29="","","Ｃ")</f>
        <v xml:space="preserve">15 </v>
      </c>
      <c r="B23" t="str">
        <f>IF('参加申込書(入力シート)'!C29="","",'参加申込書(入力シート)'!C29)</f>
        <v/>
      </c>
    </row>
    <row r="24" spans="1:2" ht="13">
      <c r="A24" s="135" t="str">
        <f>IF('参加申込書(入力シート)'!A30="","",'参加申込書(入力シート)'!A30)&amp;" "&amp;IF('参加申込書(入力シート)'!B30="","","Ｃ")</f>
        <v xml:space="preserve">16 </v>
      </c>
      <c r="B24" t="str">
        <f>IF('参加申込書(入力シート)'!C30="","",'参加申込書(入力シート)'!C30)</f>
        <v/>
      </c>
    </row>
    <row r="25" spans="1:2">
      <c r="A25" s="136"/>
    </row>
  </sheetData>
  <phoneticPr fontId="15"/>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選手変更届</vt:lpstr>
      <vt:lpstr>役員外(トレーナーなど）</vt:lpstr>
      <vt:lpstr>日本協会登録チェックシート</vt:lpstr>
      <vt:lpstr>プログラム用（学年）</vt:lpstr>
      <vt:lpstr>プログラム用（年齢）</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Owner</cp:lastModifiedBy>
  <cp:lastPrinted>2021-03-18T06:05:00Z</cp:lastPrinted>
  <dcterms:created xsi:type="dcterms:W3CDTF">2011-05-18T01:29:31Z</dcterms:created>
  <dcterms:modified xsi:type="dcterms:W3CDTF">2021-06-15T09:51:31Z</dcterms:modified>
</cp:coreProperties>
</file>